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4\čistiace prostriedky\"/>
    </mc:Choice>
  </mc:AlternateContent>
  <bookViews>
    <workbookView xWindow="0" yWindow="0" windowWidth="15360" windowHeight="8340" tabRatio="620"/>
  </bookViews>
  <sheets>
    <sheet name="čistiace prostriedky" sheetId="6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1" i="6" l="1"/>
  <c r="H90" i="6"/>
  <c r="I90" i="6"/>
  <c r="J90" i="6"/>
  <c r="H89" i="6"/>
  <c r="H15" i="6"/>
  <c r="I15" i="6"/>
  <c r="J15" i="6"/>
  <c r="H16" i="6"/>
  <c r="I16" i="6"/>
  <c r="J16" i="6"/>
  <c r="H84" i="6"/>
  <c r="I84" i="6"/>
  <c r="J84" i="6"/>
  <c r="H85" i="6"/>
  <c r="I85" i="6"/>
  <c r="J85" i="6"/>
  <c r="H86" i="6"/>
  <c r="I86" i="6"/>
  <c r="J86" i="6"/>
  <c r="H87" i="6"/>
  <c r="I87" i="6"/>
  <c r="J87" i="6"/>
  <c r="H46" i="6"/>
  <c r="I46" i="6"/>
  <c r="J46" i="6"/>
  <c r="I18" i="6"/>
  <c r="J18" i="6"/>
  <c r="I27" i="6"/>
  <c r="J27" i="6"/>
  <c r="H27" i="6"/>
  <c r="I24" i="6"/>
  <c r="J24" i="6"/>
  <c r="H24" i="6"/>
  <c r="I23" i="6"/>
  <c r="J23" i="6"/>
  <c r="H23" i="6"/>
  <c r="I22" i="6"/>
  <c r="J22" i="6"/>
  <c r="H22" i="6"/>
  <c r="I56" i="6"/>
  <c r="J56" i="6"/>
  <c r="H56" i="6"/>
  <c r="I54" i="6"/>
  <c r="J54" i="6"/>
  <c r="H54" i="6"/>
  <c r="I60" i="6"/>
  <c r="J60" i="6"/>
  <c r="H60" i="6"/>
  <c r="I39" i="6"/>
  <c r="J39" i="6"/>
  <c r="H39" i="6"/>
  <c r="I71" i="6"/>
  <c r="J71" i="6"/>
  <c r="I70" i="6"/>
  <c r="J70" i="6"/>
  <c r="H70" i="6"/>
  <c r="I9" i="6"/>
  <c r="J9" i="6"/>
  <c r="H9" i="6"/>
  <c r="I79" i="6"/>
  <c r="J79" i="6"/>
  <c r="H79" i="6"/>
  <c r="I80" i="6"/>
  <c r="J80" i="6"/>
  <c r="H80" i="6"/>
  <c r="I69" i="6"/>
  <c r="J69" i="6"/>
  <c r="H69" i="6"/>
  <c r="I68" i="6"/>
  <c r="J68" i="6"/>
  <c r="H68" i="6"/>
  <c r="I36" i="6"/>
  <c r="J36" i="6"/>
  <c r="H36" i="6"/>
  <c r="I6" i="6"/>
  <c r="J6" i="6"/>
  <c r="H6" i="6"/>
  <c r="I5" i="6"/>
  <c r="I8" i="6"/>
  <c r="J8" i="6"/>
  <c r="H8" i="6"/>
  <c r="I11" i="6"/>
  <c r="J11" i="6"/>
  <c r="H11" i="6"/>
  <c r="H10" i="6"/>
  <c r="H83" i="6"/>
  <c r="H82" i="6"/>
  <c r="I3" i="6"/>
  <c r="J3" i="6"/>
  <c r="I4" i="6"/>
  <c r="J4" i="6"/>
  <c r="J5" i="6"/>
  <c r="I7" i="6"/>
  <c r="J7" i="6"/>
  <c r="I10" i="6"/>
  <c r="J10" i="6"/>
  <c r="I12" i="6"/>
  <c r="J12" i="6"/>
  <c r="I13" i="6"/>
  <c r="J13" i="6"/>
  <c r="I14" i="6"/>
  <c r="J14" i="6"/>
  <c r="I17" i="6"/>
  <c r="J17" i="6"/>
  <c r="I19" i="6"/>
  <c r="J19" i="6"/>
  <c r="I20" i="6"/>
  <c r="J20" i="6"/>
  <c r="I21" i="6"/>
  <c r="J21" i="6"/>
  <c r="I25" i="6"/>
  <c r="J25" i="6"/>
  <c r="I26" i="6"/>
  <c r="J26" i="6"/>
  <c r="I28" i="6"/>
  <c r="J28" i="6"/>
  <c r="I29" i="6"/>
  <c r="J29" i="6"/>
  <c r="I30" i="6"/>
  <c r="J30" i="6"/>
  <c r="I31" i="6"/>
  <c r="J31" i="6"/>
  <c r="I32" i="6"/>
  <c r="J32" i="6"/>
  <c r="I33" i="6"/>
  <c r="J33" i="6"/>
  <c r="I34" i="6"/>
  <c r="J34" i="6"/>
  <c r="I35" i="6"/>
  <c r="J35" i="6"/>
  <c r="I37" i="6"/>
  <c r="J37" i="6"/>
  <c r="I38" i="6"/>
  <c r="J38" i="6"/>
  <c r="I40" i="6"/>
  <c r="J40" i="6"/>
  <c r="I41" i="6"/>
  <c r="J41" i="6"/>
  <c r="I42" i="6"/>
  <c r="J42" i="6"/>
  <c r="I43" i="6"/>
  <c r="J43" i="6"/>
  <c r="I44" i="6"/>
  <c r="J44" i="6"/>
  <c r="I45" i="6"/>
  <c r="J45" i="6"/>
  <c r="I47" i="6"/>
  <c r="J47" i="6"/>
  <c r="I48" i="6"/>
  <c r="J48" i="6"/>
  <c r="I49" i="6"/>
  <c r="J49" i="6"/>
  <c r="I50" i="6"/>
  <c r="J50" i="6"/>
  <c r="I51" i="6"/>
  <c r="J51" i="6"/>
  <c r="I52" i="6"/>
  <c r="J52" i="6"/>
  <c r="I53" i="6"/>
  <c r="J53" i="6"/>
  <c r="I55" i="6"/>
  <c r="J55" i="6"/>
  <c r="I57" i="6"/>
  <c r="J57" i="6"/>
  <c r="I58" i="6"/>
  <c r="J58" i="6"/>
  <c r="I59" i="6"/>
  <c r="J59" i="6"/>
  <c r="I61" i="6"/>
  <c r="J61" i="6"/>
  <c r="I62" i="6"/>
  <c r="J62" i="6"/>
  <c r="I63" i="6"/>
  <c r="J63" i="6"/>
  <c r="I64" i="6"/>
  <c r="J64" i="6"/>
  <c r="I65" i="6"/>
  <c r="J65" i="6"/>
  <c r="I66" i="6"/>
  <c r="J66" i="6"/>
  <c r="I67" i="6"/>
  <c r="J67" i="6"/>
  <c r="I72" i="6"/>
  <c r="J72" i="6"/>
  <c r="I73" i="6"/>
  <c r="J73" i="6"/>
  <c r="I74" i="6"/>
  <c r="J74" i="6"/>
  <c r="I75" i="6"/>
  <c r="J75" i="6"/>
  <c r="I76" i="6"/>
  <c r="J76" i="6"/>
  <c r="I77" i="6"/>
  <c r="J77" i="6"/>
  <c r="I78" i="6"/>
  <c r="J78" i="6"/>
  <c r="I81" i="6"/>
  <c r="J81" i="6"/>
  <c r="I82" i="6"/>
  <c r="J82" i="6"/>
  <c r="I83" i="6"/>
  <c r="J83" i="6"/>
  <c r="I88" i="6"/>
  <c r="J88" i="6"/>
  <c r="I89" i="6"/>
  <c r="J89" i="6"/>
  <c r="I91" i="6"/>
  <c r="J91" i="6"/>
  <c r="I92" i="6"/>
  <c r="J92" i="6"/>
  <c r="I93" i="6"/>
  <c r="J93" i="6"/>
  <c r="I94" i="6"/>
  <c r="J94" i="6"/>
  <c r="I95" i="6"/>
  <c r="J95" i="6"/>
  <c r="I96" i="6"/>
  <c r="J96" i="6"/>
  <c r="I97" i="6"/>
  <c r="J97" i="6"/>
  <c r="I98" i="6"/>
  <c r="J98" i="6"/>
  <c r="I99" i="6"/>
  <c r="J99" i="6"/>
  <c r="I100" i="6"/>
  <c r="J100" i="6"/>
  <c r="I101" i="6"/>
  <c r="J101" i="6"/>
  <c r="I102" i="6"/>
  <c r="J102" i="6"/>
  <c r="I103" i="6"/>
  <c r="J103" i="6"/>
  <c r="I104" i="6"/>
  <c r="J104" i="6"/>
  <c r="J105" i="6"/>
  <c r="I105" i="6"/>
  <c r="H104" i="6"/>
  <c r="H103" i="6"/>
  <c r="H102" i="6"/>
  <c r="H101" i="6"/>
  <c r="H100" i="6"/>
  <c r="H99" i="6"/>
  <c r="H98" i="6"/>
  <c r="H97" i="6"/>
  <c r="H96" i="6"/>
  <c r="H95" i="6"/>
  <c r="H94" i="6"/>
  <c r="H93" i="6"/>
  <c r="H92" i="6"/>
  <c r="H91" i="6"/>
  <c r="H88" i="6"/>
  <c r="H81" i="6"/>
  <c r="H78" i="6"/>
  <c r="H77" i="6"/>
  <c r="H76" i="6"/>
  <c r="H75" i="6"/>
  <c r="H74" i="6"/>
  <c r="H73" i="6"/>
  <c r="H72" i="6"/>
  <c r="H67" i="6"/>
  <c r="H66" i="6"/>
  <c r="H65" i="6"/>
  <c r="H64" i="6"/>
  <c r="H63" i="6"/>
  <c r="H62" i="6"/>
  <c r="H61" i="6"/>
  <c r="H59" i="6"/>
  <c r="H58" i="6"/>
  <c r="H57" i="6"/>
  <c r="H55" i="6"/>
  <c r="H53" i="6"/>
  <c r="H52" i="6"/>
  <c r="H51" i="6"/>
  <c r="H50" i="6"/>
  <c r="H49" i="6"/>
  <c r="H48" i="6"/>
  <c r="H47" i="6"/>
  <c r="H45" i="6"/>
  <c r="H44" i="6"/>
  <c r="H43" i="6"/>
  <c r="H42" i="6"/>
  <c r="H41" i="6"/>
  <c r="H40" i="6"/>
  <c r="H38" i="6"/>
  <c r="H37" i="6"/>
  <c r="H35" i="6"/>
  <c r="H34" i="6"/>
  <c r="H33" i="6"/>
  <c r="H32" i="6"/>
  <c r="H31" i="6"/>
  <c r="H30" i="6"/>
  <c r="H29" i="6"/>
  <c r="H28" i="6"/>
  <c r="H26" i="6"/>
  <c r="H25" i="6"/>
  <c r="H21" i="6"/>
  <c r="H20" i="6"/>
  <c r="H19" i="6"/>
  <c r="H18" i="6"/>
  <c r="H17" i="6"/>
  <c r="H14" i="6"/>
  <c r="H13" i="6"/>
  <c r="H12" i="6"/>
  <c r="H7" i="6"/>
  <c r="H5" i="6"/>
  <c r="H4" i="6"/>
  <c r="H3" i="6"/>
</calcChain>
</file>

<file path=xl/sharedStrings.xml><?xml version="1.0" encoding="utf-8"?>
<sst xmlns="http://schemas.openxmlformats.org/spreadsheetml/2006/main" count="217" uniqueCount="119">
  <si>
    <t>Závesný košík do WC</t>
  </si>
  <si>
    <t>náhrada na Mop 40cm</t>
  </si>
  <si>
    <t xml:space="preserve">Dratenka nerezová, </t>
  </si>
  <si>
    <t>Rukavice latexové bal.100ks rôzne veľkosti</t>
  </si>
  <si>
    <t>Vinylové rukavice, bal.100ks rôzne veľkosti</t>
  </si>
  <si>
    <t>žlté gumenné rukavice pre domácnosť rôzne veľkosti</t>
  </si>
  <si>
    <t>handra tkaná 60x50 biela</t>
  </si>
  <si>
    <t>Mop set plochý eko mokré čistenie 40 cm,</t>
  </si>
  <si>
    <t xml:space="preserve">Zmeták plastový/drevený so závitom 30xm+násada, </t>
  </si>
  <si>
    <t xml:space="preserve">Vedro 10l, </t>
  </si>
  <si>
    <t xml:space="preserve">Metla ciroková, </t>
  </si>
  <si>
    <t xml:space="preserve">Ryžak drevený, </t>
  </si>
  <si>
    <t>Obrúsky 1 vrstvé 33x33 cm biele seria 100</t>
  </si>
  <si>
    <t>Vrecia do koša 600x700/25 ks 60 L hrubé,</t>
  </si>
  <si>
    <t>WC kefa 80mm</t>
  </si>
  <si>
    <t xml:space="preserve">Por. č. </t>
  </si>
  <si>
    <t xml:space="preserve">Predmet - špecifikácia položky </t>
  </si>
  <si>
    <t>Cena za MJ bez DPH</t>
  </si>
  <si>
    <t>Cena celkom bez DPH</t>
  </si>
  <si>
    <t>Cena celkom s DPH</t>
  </si>
  <si>
    <t>ks</t>
  </si>
  <si>
    <t>Dezinfekcný prípravok bal. 5l, charakteristika:univerzalny dezinfekcny alkoholovy pripravok na dezinfekciu ruk a povrchov nici 99,99% bakterii, bezchlorova dezinfekcia, napr. Desinfix</t>
  </si>
  <si>
    <t>Dezinfekčný gel s davkovačom bal. 500ml, charakteristika: Gélový prípravok s dávkovačom, hydroalkoholický, odstraňuje 99,9% * baktérie, plesne, vírusy. napr. Sanytol</t>
  </si>
  <si>
    <t>kg</t>
  </si>
  <si>
    <t>aviváž bal.1l, charakteristika: Koncentrovaný avivážny prostriedok. Na zmäkčenie prádla so sviežou vôňou, zloženie umožňuje jednoduché žehlenie, taktiež zabraňuje vzniku nepríjemnej statickej elektriny</t>
  </si>
  <si>
    <t>Kryštalická sóda na namáčanie veľmi znečistených odevov bal. 1kg</t>
  </si>
  <si>
    <t>bal.</t>
  </si>
  <si>
    <t>MJ (ks, kg, l, bal)</t>
  </si>
  <si>
    <t>saponát na umývanie riadu 5l, charakteristika: Odstraňujúci mastnotu na ručné umývanie riadu.Vysoká čistiaca a odmasťovacia schopnosť.Odstraňujúci mastnotu aj v studenej vode.</t>
  </si>
  <si>
    <t>l</t>
  </si>
  <si>
    <r>
      <rPr>
        <b/>
        <sz val="10"/>
        <color rgb="FFFF0000"/>
        <rFont val="Calibri"/>
        <family val="2"/>
        <charset val="238"/>
        <scheme val="minor"/>
      </rPr>
      <t>*</t>
    </r>
    <r>
      <rPr>
        <b/>
        <sz val="10"/>
        <color theme="1"/>
        <rFont val="Calibri"/>
        <family val="2"/>
        <charset val="238"/>
        <scheme val="minor"/>
      </rPr>
      <t>Odhadované množstvo</t>
    </r>
  </si>
  <si>
    <t>prášok na riad bal. 400g, charakteristika: Na kuchynský riad, vane, umývadlá, hygienické zariadenia, keramické obkladačky, odstraňuje pripáleniny a iné nečistoty.</t>
  </si>
  <si>
    <t>Tekutý čistič s rozprašovačom bal. 500ml, charakteristika: čistiaci sprej do kúpeľne rýchlo a efektívne odstraňuje vodný kameň a usadené škvrny od vody a mydla, čistý povrch zanecháva lesklý a príjemne voňavý, napr. Savo kúpeľňa</t>
  </si>
  <si>
    <t>Tekutý čistiaci prostriedok bal. 750ml, charakteristika: čistí do vysokého lesku bez poškriabania nerezových drezov, riadu, vodovodné kohútiky, keramické obklady, dlažby, umývadla, vane, a pod., napr. Pulirapid</t>
  </si>
  <si>
    <t>Dezinfekcny pripravok na baze chloru bal. 1-1,5 l, charakteristika: na dezinfekciu vody a povrchov, všestranné použitie, spoľahlivo odstráni nebezpečné vírusy a baktérie, napr. Savo originál</t>
  </si>
  <si>
    <t>Tekutý čistič na podlahy a povrchy bal. 750ml, charakteristika: účinný na mastnotu, bežné i zaschnuté nečistoty, zanecháva povrch lesklý bez šmúh, obsahuje antibakteriálnu zložku, napr. Savo univerzál magnólia</t>
  </si>
  <si>
    <t>Tekutý dezinfekčný prostriedok bal.700ml, charakteristika: dezinfekcia na kúpelňu a toalety proti vodnému kameňu bez chlóru, napr. Savo dezinfekcia antibakteriálna 700ml</t>
  </si>
  <si>
    <t>Čistič  odtokových potrubí bal. 0,5-1 kg, charakteristika: granulovaný čistič na báze hydroxidu sodného</t>
  </si>
  <si>
    <t>Prací prášok na farebné prádlo bal. 6-10kg</t>
  </si>
  <si>
    <t>Prací prášok na biele prádlo bal. 6-10kg</t>
  </si>
  <si>
    <t>Švédska mikroutierka rozmery min. 30x30 cm</t>
  </si>
  <si>
    <t>Prípravok na tepovanie  balenie  500ml, charakteristika: čistič kobercov a čalúnených súprav, penivý s antistatickou prísadou, napr.Tep</t>
  </si>
  <si>
    <t>Čistič okien s rozprašovačom bal. 500ml, charakteristika: čistič na okná s obsahol alkoholu, výborne čistí sklo, sklenené časti nábytku, zrkadlá, TV a PC obrazovky, napr. Clin</t>
  </si>
  <si>
    <t>Leštiaca vosková emulzia na podlahy, balenie 400ml-1000ml, charakteristika: vosková emulzia na podlahy je určená leštenie podlahových krytín (linolea, rôznych druhov dlaždíc, lamina, prírodného i umelého kameňa, lakovaného dreva,PVC), dodáva ošetreným povrchom hodvábny lesk a vytvára na povrchu ochranný film, ktorý obmedzuje ich znečistenie a poškodenie, napr. Bistrol</t>
  </si>
  <si>
    <t>Ochranný krém na ruky, charakteristika: ochranný krém na ruky vhodný pre starostlivosť o vysušenú, popraskanú a odmastenú pokožku, napr. Indulona</t>
  </si>
  <si>
    <t>Leštiaci prípravok na nábytok v spreji, charakteristika:  leštiaci prípravok na nábytok, čistí, chráni a ošetruje drevo vždy, keď utierate prach, vhodný pre použitie na všetky drevené povrchy s povrchovou úpravou.</t>
  </si>
  <si>
    <t>Čistič nábytku bal. 200ml, charakteristika: prípravok čistí a leští nábytok, zanecháva vysoký dlhotrvajúci lesk, napr .Diava politúra</t>
  </si>
  <si>
    <t>Antibakteriálne tekuté mydlo s dávkovačom bal. 500ml</t>
  </si>
  <si>
    <t>Tekuté antibakteriálne mydlo  bal. 5l</t>
  </si>
  <si>
    <t>saponát na umývanie riadu 900-1000ml, charakteristika: Odstraňujúci mastnotu na ručné umývanie riadu.Vysoká čistiaca a odmasťovacia schopnosť.Odstraňujúci mastnotu aj v studenej vode.</t>
  </si>
  <si>
    <t>Hubka na riad tvarovaná, balenie 5 ks,</t>
  </si>
  <si>
    <t>hygienické vreckovky bal. 200ks</t>
  </si>
  <si>
    <t xml:space="preserve">hygienické vreckovky bal. 10ks, </t>
  </si>
  <si>
    <t>vlhčené antibakteriálne utierky bal. 80ks</t>
  </si>
  <si>
    <t>utierka univerzálna sava bal.3ks</t>
  </si>
  <si>
    <t>Kuchynské utierky clasico bal.2 ks,</t>
  </si>
  <si>
    <t>Vrece do koša hrubé 500x600/ bal.25 ks</t>
  </si>
  <si>
    <t>Tekutý prostriedok na sanitárnu keramiku bal. 750ml, charakteristika: čistič sanitárnej keramiky odstraňuje vodný kameň a hrdzu v každej toalete, pôsobí dlho aj na zvislom povrchu, aj pod vodou, zabíja baktérie a odstraňuje špinu, napr.Fixinela WC extra silná</t>
  </si>
  <si>
    <t>tekutý dezinfekčný a čistiaci prostriedok bal. 5l, charakteristika: tekutý čistiaci a dezinfekčný prostriedok na čistenie a dezinfekciu verejných hygienických a zdravotníckych priestorov,všetkých druhov podláh, chodieb, WC a pod. s biocídnym účinkom, napr. Krezosan</t>
  </si>
  <si>
    <t>tekutý dezinfekčný a čistiaci prostriedok bal. 950ml, charakteristika: tekutý čistiaci a dezinfekčný prostriedok na čistenie a dezinfekciu verejných hygienických a zdravotníckych priestorov,všetkých druhov podláh, chodieb, WC a pod. s biocídnym účinkom, napr. Krezosan</t>
  </si>
  <si>
    <t>Tekutý dezinfekčný prostriedok na báze chlóru bal. 750ml, charakteristika: tekutý dezinfekčný prípravok na WC bez bieliacich činidiel na báze chlóru s obsahom chlornanu sodného, napr. Domestos</t>
  </si>
  <si>
    <t>odmasťovač rúr a grilov bal. 0,4-1 l, charakteristika: čistič na rúry a grily, odstraňuje mastnotu z rúr na pečenie, pekáčov, sporákov, varičov, atď., uvoľňuje organické pripáleniny z tukov a pokrmov, napr. Grilpur</t>
  </si>
  <si>
    <t>Soľ do umývačky riadu  bal.1-1,5 kg, charakteristika: soľ zmäkčuje vodu pre optimálne pôsobenie mycieho prostriedku, a tým zvyšuje celkový umývací efekt, ľahko sa rozpúšťa a chráni umývačku i riad pred usadzovaním vodného kameňa.</t>
  </si>
  <si>
    <t>Leštidlo do umývačky riadu bal. 0,4-1 l, charakteristika: leštidlo do umývačky riadu sa efektívne a účinne stará o lesk riadu a umývačky, pôsobí proti fľakom, usádzaniu kvapiek vody a usadeninám vodného kameňa.</t>
  </si>
  <si>
    <t>Tablety do umývačky riadu</t>
  </si>
  <si>
    <t>balenie/ obsah balenia (ks, kg, l)</t>
  </si>
  <si>
    <t>cena za balenie alebo ks s DPH</t>
  </si>
  <si>
    <t>Tablety do pisoára balenie 1kg, charakteristika: tuhý dezodoračný a čistiaci prostriedok</t>
  </si>
  <si>
    <t>Prostriedok na bielenie bielizne bal. 1,2 litra, charakteristika: obsahuje bieliace činidlo na báze chlóru chlornan sodny; napr. Savo Perex</t>
  </si>
  <si>
    <t xml:space="preserve">vrece do koša hrubé 140 l bal.25 ks </t>
  </si>
  <si>
    <t xml:space="preserve">Leštidlo do umývačky riadu bal. 5 litrov, charakteristika: tekuté leštidlo na strojové oplachovanie riadu </t>
  </si>
  <si>
    <t>Čistiaci prostriedok do umývačky riadu bal. 5 litrov, charakteristika: tekutý čistiaci prostriedok na strojové umývanie riadu</t>
  </si>
  <si>
    <t>Utierky papierové zelené 250ks Jednovrstvové
papierové uteráky rozmeru 255 x 230 mm</t>
  </si>
  <si>
    <t>utierky ZZ šedé papierové 250ks Jednovrstvové
papierové uteráky rozmeru 255 x 230 mm</t>
  </si>
  <si>
    <t>Utierky papierové biele dvojvrstvové 150ks dvojvrstvové papierové uteráky rozmeru 255 x 230 mm</t>
  </si>
  <si>
    <t>Druh/ značka/ výrobca</t>
  </si>
  <si>
    <t>alobal  Alu fólia 29cm x 120 m 9,3 mic</t>
  </si>
  <si>
    <t xml:space="preserve">potravinárska  folia 29cmx300 m </t>
  </si>
  <si>
    <t>mikrotenove tašky v rolke 5kg 12x45cm  bal.200 ks</t>
  </si>
  <si>
    <t>HDPE tašky 15kg 34 + 18x47cm, hrúbka 17my  bal.100 ks</t>
  </si>
  <si>
    <t>obrúsky kuchynské 24 x 24 cm bal. 500 ks</t>
  </si>
  <si>
    <t>PONUKOVÝ LIST</t>
  </si>
  <si>
    <t>SPOLU</t>
  </si>
  <si>
    <t xml:space="preserve">vrecia do koša 700x1100/25ks/40mic/120 l </t>
  </si>
  <si>
    <t>prací prášok na farebné prádlo bal. 5-6 kg BONUX  pranie pri teplote 20 C, zabraňuje usadzovaniu vodného kameňa</t>
  </si>
  <si>
    <t>prací prášok na biele prádlo bal. 5-6 kg BONUX pranie pri teplote 20 C, zabraňuje usadzovaniu vodného kameňa</t>
  </si>
  <si>
    <t>Jar saponát na umývanie riadu 900-1000ml</t>
  </si>
  <si>
    <t>Savo proti plesni s rozprašovačom 0,5 l</t>
  </si>
  <si>
    <t xml:space="preserve">osviežovač vzduchu v spreji bal.min.300 ml </t>
  </si>
  <si>
    <t>osviežovač vzduchu v spreji bal.min.300 ml ovocná vôňa</t>
  </si>
  <si>
    <t>osviežovač vzduchu v spreji bal.min.300 ml citrusová vôňa</t>
  </si>
  <si>
    <t>CHLORAMIN T 1KG VRECKO DEZINFEKCIA PLOCH</t>
  </si>
  <si>
    <t>DIX EXPERT 1 l ODSTRAŇOVAČ VODNÉHO KAMEŇA</t>
  </si>
  <si>
    <t>JADROVÉ JEMNÉ MYDLO BALENE 175g NA PRANIE</t>
  </si>
  <si>
    <t>aviváž bal.min. 1,45 l COCCOLINO</t>
  </si>
  <si>
    <t>elektrický osviežovač vzduchu</t>
  </si>
  <si>
    <t>náhrady do elektrického strojčeka</t>
  </si>
  <si>
    <t>wc guličky 3x50g Bref</t>
  </si>
  <si>
    <t>gelové vankúšiky do umývačky riadu Fairy</t>
  </si>
  <si>
    <t>hubky na riad bal. 10ks</t>
  </si>
  <si>
    <t>metla s palicou</t>
  </si>
  <si>
    <t>mop navlek fix 40cm univerzálny</t>
  </si>
  <si>
    <t>mop set plochý s teleskopickou tyčou</t>
  </si>
  <si>
    <t>Tekutý čistiaci krém bal. 400-1000g, charakteristika: čistiaci krém do kuchyne a kúpeľne, slúži na čistenie kuchynského zariadenia, vaní, umývadiel, armatúr a obkladačiek, vysoko účinný pri mechanickom odstránení mastnôt, pripálenín atď, napr. Cif</t>
  </si>
  <si>
    <t>Saponát na podlahy 5l, charakteristika: univerzálny čistič na všetky povrchy, ktorý sa aktivuje vzduchom, uvolňuje vôňu min. 24 hodin, povrchy čistí do hĺbky a do lesku, rôzne vône</t>
  </si>
  <si>
    <t>Saponát na podlahy 1l, charakteristika: univerzálny čistič na všetky povrchy, ktorý sa aktivuje vzduchom, uvolňuje vôňu min. 24 hodin, povrchy čistí do hĺbky a do lesku, rôzne vône</t>
  </si>
  <si>
    <t>Tekutý čistiaci prostriedok do kúpelne, WC bal.500ml, charakteristika: kyslý čistiaci prostriedok na vane, umývadlá, WC misy, obkladačky, spoľahlivo odstráni vodný a močový kameň, hrdzu a iné usadeniny, ničí choroboplodné zárodky, napr. Fixinela</t>
  </si>
  <si>
    <t>odmasťovač za studena s rozprašovačom bal. 0,5-1 l, odstraňuje mastnotu z rúr, grilov, nerezových nádob za studena</t>
  </si>
  <si>
    <t>odmasťovač za studena bal. 0,5-1 l, odstraňuje mastnotu z rúr, grilov, nerezových nádob za studena</t>
  </si>
  <si>
    <t>odmasťovač za studena  bal. 5 l, odstraňuje mastnotu z rúr, grilov, nerezových nádob za studena</t>
  </si>
  <si>
    <t>uchádzač vyplní zelené polia</t>
  </si>
  <si>
    <t>Toaletný papier 2-vrstvový min.návin 30m</t>
  </si>
  <si>
    <t>Toaletný papier 3-vrstvový min. návin 15m</t>
  </si>
  <si>
    <t>toaletný papier Tento Maxi 2-vrstvový min.návin 30m</t>
  </si>
  <si>
    <t>toaletný papier Tento  Economy 2-vrstvový min.návin 60m</t>
  </si>
  <si>
    <t>Utierky papierové Maxi 2-vrstvové min.návin 100m balenie 6 ks</t>
  </si>
  <si>
    <t>kuchynské utierky papierové dvojvrstvové XXL min.návin 80m</t>
  </si>
  <si>
    <t>gél do umývačky riadu min.30 dávok</t>
  </si>
  <si>
    <t xml:space="preserve">mop návlek plochý 40 cm / 5 ks v balení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</si>
</sst>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3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6"/>
      <color theme="9" tint="-0.249977111117893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rgb="FF00B0F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2"/>
      <color theme="9" tint="-0.249977111117893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0" xfId="0" applyFont="1"/>
    <xf numFmtId="1" fontId="0" fillId="0" borderId="1" xfId="0" applyNumberFormat="1" applyFont="1" applyBorder="1" applyAlignment="1">
      <alignment horizontal="center" vertical="top"/>
    </xf>
    <xf numFmtId="0" fontId="0" fillId="0" borderId="1" xfId="0" applyFont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6" fillId="0" borderId="0" xfId="0" applyFont="1"/>
    <xf numFmtId="0" fontId="7" fillId="0" borderId="0" xfId="0" applyFont="1"/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/>
    <xf numFmtId="164" fontId="1" fillId="0" borderId="1" xfId="0" applyNumberFormat="1" applyFont="1" applyBorder="1" applyAlignment="1">
      <alignment horizontal="center" vertical="top"/>
    </xf>
    <xf numFmtId="0" fontId="0" fillId="0" borderId="0" xfId="0" applyFont="1" applyAlignment="1">
      <alignment wrapText="1"/>
    </xf>
    <xf numFmtId="0" fontId="4" fillId="3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wrapText="1"/>
    </xf>
    <xf numFmtId="0" fontId="9" fillId="0" borderId="0" xfId="0" applyFont="1" applyAlignment="1">
      <alignment vertical="top"/>
    </xf>
    <xf numFmtId="0" fontId="9" fillId="0" borderId="1" xfId="0" applyFont="1" applyBorder="1" applyAlignment="1">
      <alignment vertical="top" wrapText="1"/>
    </xf>
    <xf numFmtId="0" fontId="1" fillId="0" borderId="3" xfId="0" applyFont="1" applyBorder="1"/>
    <xf numFmtId="0" fontId="3" fillId="0" borderId="0" xfId="0" applyFont="1"/>
    <xf numFmtId="0" fontId="10" fillId="0" borderId="0" xfId="0" applyFont="1"/>
    <xf numFmtId="0" fontId="3" fillId="0" borderId="1" xfId="0" applyFont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right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5"/>
  <sheetViews>
    <sheetView tabSelected="1" topLeftCell="A85" zoomScaleNormal="100" workbookViewId="0">
      <selection activeCell="B97" sqref="B97"/>
    </sheetView>
  </sheetViews>
  <sheetFormatPr defaultRowHeight="15" x14ac:dyDescent="0.25"/>
  <cols>
    <col min="1" max="1" width="4.5703125" style="2" customWidth="1"/>
    <col min="2" max="2" width="49.140625" style="20" customWidth="1"/>
    <col min="3" max="3" width="8" style="2" customWidth="1"/>
    <col min="4" max="4" width="11.85546875" style="2" customWidth="1"/>
    <col min="5" max="5" width="9.140625" style="2" customWidth="1"/>
    <col min="6" max="6" width="13.7109375" style="17" customWidth="1"/>
    <col min="7" max="7" width="9.140625" style="2"/>
    <col min="8" max="10" width="10.28515625" style="2" customWidth="1"/>
    <col min="11" max="16384" width="9.140625" style="2"/>
  </cols>
  <sheetData>
    <row r="1" spans="1:10" ht="21" x14ac:dyDescent="0.35">
      <c r="A1" s="12" t="s">
        <v>81</v>
      </c>
      <c r="H1" s="31" t="s">
        <v>110</v>
      </c>
      <c r="J1" s="10"/>
    </row>
    <row r="2" spans="1:10" ht="51" x14ac:dyDescent="0.25">
      <c r="A2" s="1" t="s">
        <v>15</v>
      </c>
      <c r="B2" s="1" t="s">
        <v>16</v>
      </c>
      <c r="C2" s="8" t="s">
        <v>27</v>
      </c>
      <c r="D2" s="8" t="s">
        <v>30</v>
      </c>
      <c r="E2" s="9" t="s">
        <v>17</v>
      </c>
      <c r="F2" s="8" t="s">
        <v>75</v>
      </c>
      <c r="G2" s="9" t="s">
        <v>65</v>
      </c>
      <c r="H2" s="9" t="s">
        <v>66</v>
      </c>
      <c r="I2" s="9" t="s">
        <v>18</v>
      </c>
      <c r="J2" s="9" t="s">
        <v>19</v>
      </c>
    </row>
    <row r="3" spans="1:10" ht="38.25" x14ac:dyDescent="0.25">
      <c r="A3" s="3">
        <v>1</v>
      </c>
      <c r="B3" s="21" t="s">
        <v>22</v>
      </c>
      <c r="C3" s="4" t="s">
        <v>20</v>
      </c>
      <c r="D3" s="4">
        <v>30</v>
      </c>
      <c r="E3" s="5"/>
      <c r="F3" s="18"/>
      <c r="G3" s="4">
        <v>1</v>
      </c>
      <c r="H3" s="7">
        <f t="shared" ref="H3:H4" si="0">G3*E3*1.2</f>
        <v>0</v>
      </c>
      <c r="I3" s="7">
        <f>D3*E3</f>
        <v>0</v>
      </c>
      <c r="J3" s="7">
        <f t="shared" ref="J3:J88" si="1">I3*1.2</f>
        <v>0</v>
      </c>
    </row>
    <row r="4" spans="1:10" ht="51" x14ac:dyDescent="0.25">
      <c r="A4" s="3">
        <v>2</v>
      </c>
      <c r="B4" s="21" t="s">
        <v>21</v>
      </c>
      <c r="C4" s="4" t="s">
        <v>20</v>
      </c>
      <c r="D4" s="4">
        <v>20</v>
      </c>
      <c r="E4" s="5"/>
      <c r="F4" s="18"/>
      <c r="G4" s="4">
        <v>1</v>
      </c>
      <c r="H4" s="7">
        <f t="shared" si="0"/>
        <v>0</v>
      </c>
      <c r="I4" s="7">
        <f t="shared" ref="I4:I89" si="2">D4*E4</f>
        <v>0</v>
      </c>
      <c r="J4" s="7">
        <f t="shared" si="1"/>
        <v>0</v>
      </c>
    </row>
    <row r="5" spans="1:10" x14ac:dyDescent="0.25">
      <c r="A5" s="3">
        <v>3</v>
      </c>
      <c r="B5" s="21" t="s">
        <v>38</v>
      </c>
      <c r="C5" s="4" t="s">
        <v>23</v>
      </c>
      <c r="D5" s="4">
        <v>320</v>
      </c>
      <c r="E5" s="5"/>
      <c r="F5" s="18"/>
      <c r="G5" s="6"/>
      <c r="H5" s="7">
        <f>G5*E5*1.2</f>
        <v>0</v>
      </c>
      <c r="I5" s="7">
        <f>D5*E5</f>
        <v>0</v>
      </c>
      <c r="J5" s="7">
        <f t="shared" si="1"/>
        <v>0</v>
      </c>
    </row>
    <row r="6" spans="1:10" s="23" customFormat="1" ht="25.5" x14ac:dyDescent="0.25">
      <c r="A6" s="3">
        <v>4</v>
      </c>
      <c r="B6" s="21" t="s">
        <v>84</v>
      </c>
      <c r="C6" s="25" t="s">
        <v>23</v>
      </c>
      <c r="D6" s="25">
        <v>300</v>
      </c>
      <c r="E6" s="26"/>
      <c r="F6" s="27"/>
      <c r="G6" s="28"/>
      <c r="H6" s="29">
        <f>G6*E6*1.2</f>
        <v>0</v>
      </c>
      <c r="I6" s="29">
        <f>D6*E6</f>
        <v>0</v>
      </c>
      <c r="J6" s="29">
        <f t="shared" ref="J6" si="3">I6*1.2</f>
        <v>0</v>
      </c>
    </row>
    <row r="7" spans="1:10" x14ac:dyDescent="0.25">
      <c r="A7" s="3">
        <v>5</v>
      </c>
      <c r="B7" s="21" t="s">
        <v>39</v>
      </c>
      <c r="C7" s="4" t="s">
        <v>23</v>
      </c>
      <c r="D7" s="4">
        <v>350</v>
      </c>
      <c r="E7" s="5"/>
      <c r="F7" s="18"/>
      <c r="G7" s="6"/>
      <c r="H7" s="7">
        <f t="shared" ref="H7:H92" si="4">G7*E7*1.2</f>
        <v>0</v>
      </c>
      <c r="I7" s="7">
        <f t="shared" si="2"/>
        <v>0</v>
      </c>
      <c r="J7" s="7">
        <f t="shared" si="1"/>
        <v>0</v>
      </c>
    </row>
    <row r="8" spans="1:10" s="24" customFormat="1" ht="25.5" x14ac:dyDescent="0.25">
      <c r="A8" s="3">
        <v>6</v>
      </c>
      <c r="B8" s="21" t="s">
        <v>85</v>
      </c>
      <c r="C8" s="25" t="s">
        <v>23</v>
      </c>
      <c r="D8" s="25">
        <v>180</v>
      </c>
      <c r="E8" s="26"/>
      <c r="F8" s="27"/>
      <c r="G8" s="28"/>
      <c r="H8" s="29">
        <f t="shared" ref="H8" si="5">G8*E8*1.2</f>
        <v>0</v>
      </c>
      <c r="I8" s="7">
        <f t="shared" ref="I8:I9" si="6">D8*E8</f>
        <v>0</v>
      </c>
      <c r="J8" s="7">
        <f t="shared" ref="J8:J9" si="7">I8*1.2</f>
        <v>0</v>
      </c>
    </row>
    <row r="9" spans="1:10" s="24" customFormat="1" x14ac:dyDescent="0.25">
      <c r="A9" s="3">
        <v>7</v>
      </c>
      <c r="B9" s="21" t="s">
        <v>93</v>
      </c>
      <c r="C9" s="25" t="s">
        <v>20</v>
      </c>
      <c r="D9" s="25">
        <v>30</v>
      </c>
      <c r="E9" s="5"/>
      <c r="F9" s="18"/>
      <c r="G9" s="4">
        <v>1</v>
      </c>
      <c r="H9" s="7">
        <f>G9*E9*1.2</f>
        <v>0</v>
      </c>
      <c r="I9" s="7">
        <f t="shared" si="6"/>
        <v>0</v>
      </c>
      <c r="J9" s="7">
        <f t="shared" si="7"/>
        <v>0</v>
      </c>
    </row>
    <row r="10" spans="1:10" ht="51" x14ac:dyDescent="0.25">
      <c r="A10" s="3">
        <v>8</v>
      </c>
      <c r="B10" s="21" t="s">
        <v>24</v>
      </c>
      <c r="C10" s="4" t="s">
        <v>20</v>
      </c>
      <c r="D10" s="4">
        <v>27</v>
      </c>
      <c r="E10" s="5"/>
      <c r="F10" s="18"/>
      <c r="G10" s="4">
        <v>1</v>
      </c>
      <c r="H10" s="7">
        <f>G10*E10*1.2</f>
        <v>0</v>
      </c>
      <c r="I10" s="7">
        <f t="shared" si="2"/>
        <v>0</v>
      </c>
      <c r="J10" s="7">
        <f t="shared" si="1"/>
        <v>0</v>
      </c>
    </row>
    <row r="11" spans="1:10" s="24" customFormat="1" x14ac:dyDescent="0.25">
      <c r="A11" s="3">
        <v>9</v>
      </c>
      <c r="B11" s="21" t="s">
        <v>94</v>
      </c>
      <c r="C11" s="25" t="s">
        <v>20</v>
      </c>
      <c r="D11" s="25">
        <v>140</v>
      </c>
      <c r="E11" s="26"/>
      <c r="F11" s="27"/>
      <c r="G11" s="25">
        <v>1</v>
      </c>
      <c r="H11" s="7">
        <f>G11*E11*1.2</f>
        <v>0</v>
      </c>
      <c r="I11" s="7">
        <f t="shared" ref="I11" si="8">D11*E11</f>
        <v>0</v>
      </c>
      <c r="J11" s="7">
        <f t="shared" ref="J11" si="9">I11*1.2</f>
        <v>0</v>
      </c>
    </row>
    <row r="12" spans="1:10" ht="25.5" x14ac:dyDescent="0.25">
      <c r="A12" s="3">
        <v>10</v>
      </c>
      <c r="B12" s="21" t="s">
        <v>25</v>
      </c>
      <c r="C12" s="4" t="s">
        <v>20</v>
      </c>
      <c r="D12" s="4">
        <v>47</v>
      </c>
      <c r="E12" s="5"/>
      <c r="F12" s="18"/>
      <c r="G12" s="4">
        <v>1</v>
      </c>
      <c r="H12" s="7">
        <f t="shared" si="4"/>
        <v>0</v>
      </c>
      <c r="I12" s="7">
        <f t="shared" si="2"/>
        <v>0</v>
      </c>
      <c r="J12" s="7">
        <f t="shared" si="1"/>
        <v>0</v>
      </c>
    </row>
    <row r="13" spans="1:10" x14ac:dyDescent="0.25">
      <c r="A13" s="3">
        <v>11</v>
      </c>
      <c r="B13" s="21" t="s">
        <v>112</v>
      </c>
      <c r="C13" s="4" t="s">
        <v>20</v>
      </c>
      <c r="D13" s="4">
        <v>3500</v>
      </c>
      <c r="E13" s="5"/>
      <c r="F13" s="18"/>
      <c r="G13" s="4">
        <v>1</v>
      </c>
      <c r="H13" s="7">
        <f t="shared" si="4"/>
        <v>0</v>
      </c>
      <c r="I13" s="7">
        <f t="shared" si="2"/>
        <v>0</v>
      </c>
      <c r="J13" s="7">
        <f t="shared" si="1"/>
        <v>0</v>
      </c>
    </row>
    <row r="14" spans="1:10" x14ac:dyDescent="0.25">
      <c r="A14" s="3">
        <v>12</v>
      </c>
      <c r="B14" s="21" t="s">
        <v>111</v>
      </c>
      <c r="C14" s="4" t="s">
        <v>20</v>
      </c>
      <c r="D14" s="4">
        <v>5500</v>
      </c>
      <c r="E14" s="5"/>
      <c r="F14" s="18"/>
      <c r="G14" s="4">
        <v>1</v>
      </c>
      <c r="H14" s="7">
        <f t="shared" si="4"/>
        <v>0</v>
      </c>
      <c r="I14" s="7">
        <f t="shared" si="2"/>
        <v>0</v>
      </c>
      <c r="J14" s="7">
        <f t="shared" si="1"/>
        <v>0</v>
      </c>
    </row>
    <row r="15" spans="1:10" x14ac:dyDescent="0.25">
      <c r="A15" s="3">
        <v>13</v>
      </c>
      <c r="B15" s="21" t="s">
        <v>114</v>
      </c>
      <c r="C15" s="4" t="s">
        <v>20</v>
      </c>
      <c r="D15" s="4">
        <v>500</v>
      </c>
      <c r="E15" s="5"/>
      <c r="F15" s="18"/>
      <c r="G15" s="4">
        <v>1</v>
      </c>
      <c r="H15" s="7">
        <f t="shared" ref="H15:H16" si="10">G15*E15*1.2</f>
        <v>0</v>
      </c>
      <c r="I15" s="7">
        <f t="shared" ref="I15:I16" si="11">D15*E15</f>
        <v>0</v>
      </c>
      <c r="J15" s="7">
        <f t="shared" ref="J15:J16" si="12">I15*1.2</f>
        <v>0</v>
      </c>
    </row>
    <row r="16" spans="1:10" x14ac:dyDescent="0.25">
      <c r="A16" s="3">
        <v>14</v>
      </c>
      <c r="B16" s="21" t="s">
        <v>113</v>
      </c>
      <c r="C16" s="4" t="s">
        <v>20</v>
      </c>
      <c r="D16" s="4">
        <v>500</v>
      </c>
      <c r="E16" s="5"/>
      <c r="F16" s="18"/>
      <c r="G16" s="4">
        <v>1</v>
      </c>
      <c r="H16" s="7">
        <f t="shared" si="10"/>
        <v>0</v>
      </c>
      <c r="I16" s="7">
        <f t="shared" si="11"/>
        <v>0</v>
      </c>
      <c r="J16" s="7">
        <f t="shared" si="12"/>
        <v>0</v>
      </c>
    </row>
    <row r="17" spans="1:10" ht="25.5" x14ac:dyDescent="0.25">
      <c r="A17" s="3">
        <v>15</v>
      </c>
      <c r="B17" s="21" t="s">
        <v>72</v>
      </c>
      <c r="C17" s="4" t="s">
        <v>26</v>
      </c>
      <c r="D17" s="4">
        <v>1280</v>
      </c>
      <c r="E17" s="5"/>
      <c r="F17" s="18"/>
      <c r="G17" s="4">
        <v>1</v>
      </c>
      <c r="H17" s="7">
        <f t="shared" si="4"/>
        <v>0</v>
      </c>
      <c r="I17" s="7">
        <f t="shared" si="2"/>
        <v>0</v>
      </c>
      <c r="J17" s="7">
        <f t="shared" si="1"/>
        <v>0</v>
      </c>
    </row>
    <row r="18" spans="1:10" ht="25.5" x14ac:dyDescent="0.25">
      <c r="A18" s="3">
        <v>16</v>
      </c>
      <c r="B18" s="21" t="s">
        <v>74</v>
      </c>
      <c r="C18" s="4" t="s">
        <v>26</v>
      </c>
      <c r="D18" s="4">
        <v>500</v>
      </c>
      <c r="E18" s="5"/>
      <c r="F18" s="18"/>
      <c r="G18" s="4">
        <v>1</v>
      </c>
      <c r="H18" s="7">
        <f t="shared" si="4"/>
        <v>0</v>
      </c>
      <c r="I18" s="7">
        <f t="shared" ref="I18" si="13">D18*E18</f>
        <v>0</v>
      </c>
      <c r="J18" s="7">
        <f t="shared" ref="J18" si="14">I18*1.2</f>
        <v>0</v>
      </c>
    </row>
    <row r="19" spans="1:10" ht="25.5" x14ac:dyDescent="0.25">
      <c r="A19" s="3">
        <v>17</v>
      </c>
      <c r="B19" s="21" t="s">
        <v>73</v>
      </c>
      <c r="C19" s="4" t="s">
        <v>26</v>
      </c>
      <c r="D19" s="4">
        <v>130</v>
      </c>
      <c r="E19" s="5"/>
      <c r="F19" s="18"/>
      <c r="G19" s="4">
        <v>1</v>
      </c>
      <c r="H19" s="7">
        <f t="shared" si="4"/>
        <v>0</v>
      </c>
      <c r="I19" s="7">
        <f t="shared" si="2"/>
        <v>0</v>
      </c>
      <c r="J19" s="7">
        <f t="shared" si="1"/>
        <v>0</v>
      </c>
    </row>
    <row r="20" spans="1:10" ht="25.5" x14ac:dyDescent="0.25">
      <c r="A20" s="3">
        <v>18</v>
      </c>
      <c r="B20" s="21" t="s">
        <v>115</v>
      </c>
      <c r="C20" s="4" t="s">
        <v>26</v>
      </c>
      <c r="D20" s="4">
        <v>100</v>
      </c>
      <c r="E20" s="5"/>
      <c r="F20" s="18"/>
      <c r="G20" s="4">
        <v>1</v>
      </c>
      <c r="H20" s="7">
        <f t="shared" si="4"/>
        <v>0</v>
      </c>
      <c r="I20" s="7">
        <f t="shared" si="2"/>
        <v>0</v>
      </c>
      <c r="J20" s="7">
        <f t="shared" si="1"/>
        <v>0</v>
      </c>
    </row>
    <row r="21" spans="1:10" ht="51" x14ac:dyDescent="0.25">
      <c r="A21" s="3">
        <v>19</v>
      </c>
      <c r="B21" s="21" t="s">
        <v>28</v>
      </c>
      <c r="C21" s="4" t="s">
        <v>20</v>
      </c>
      <c r="D21" s="4">
        <v>26</v>
      </c>
      <c r="E21" s="5"/>
      <c r="F21" s="18"/>
      <c r="G21" s="4">
        <v>1</v>
      </c>
      <c r="H21" s="7">
        <f t="shared" si="4"/>
        <v>0</v>
      </c>
      <c r="I21" s="7">
        <f t="shared" si="2"/>
        <v>0</v>
      </c>
      <c r="J21" s="7">
        <f t="shared" si="1"/>
        <v>0</v>
      </c>
    </row>
    <row r="22" spans="1:10" ht="51" x14ac:dyDescent="0.25">
      <c r="A22" s="3">
        <v>20</v>
      </c>
      <c r="B22" s="21" t="s">
        <v>49</v>
      </c>
      <c r="C22" s="4" t="s">
        <v>20</v>
      </c>
      <c r="D22" s="4">
        <v>382</v>
      </c>
      <c r="E22" s="5"/>
      <c r="F22" s="18"/>
      <c r="G22" s="4">
        <v>1</v>
      </c>
      <c r="H22" s="7">
        <f t="shared" ref="H22:H24" si="15">G22*E22*1.2</f>
        <v>0</v>
      </c>
      <c r="I22" s="7">
        <f t="shared" ref="I22:I24" si="16">D22*E22</f>
        <v>0</v>
      </c>
      <c r="J22" s="7">
        <f t="shared" ref="J22:J24" si="17">I22*1.2</f>
        <v>0</v>
      </c>
    </row>
    <row r="23" spans="1:10" s="24" customFormat="1" x14ac:dyDescent="0.25">
      <c r="A23" s="3">
        <v>21</v>
      </c>
      <c r="B23" s="21" t="s">
        <v>86</v>
      </c>
      <c r="C23" s="25" t="s">
        <v>20</v>
      </c>
      <c r="D23" s="25">
        <v>108</v>
      </c>
      <c r="E23" s="26"/>
      <c r="F23" s="27"/>
      <c r="G23" s="4">
        <v>1</v>
      </c>
      <c r="H23" s="7">
        <f t="shared" si="15"/>
        <v>0</v>
      </c>
      <c r="I23" s="7">
        <f t="shared" si="16"/>
        <v>0</v>
      </c>
      <c r="J23" s="7">
        <f t="shared" si="17"/>
        <v>0</v>
      </c>
    </row>
    <row r="24" spans="1:10" x14ac:dyDescent="0.25">
      <c r="A24" s="3">
        <v>22</v>
      </c>
      <c r="B24" s="21" t="s">
        <v>2</v>
      </c>
      <c r="C24" s="4" t="s">
        <v>20</v>
      </c>
      <c r="D24" s="4">
        <v>94</v>
      </c>
      <c r="E24" s="5"/>
      <c r="F24" s="18"/>
      <c r="G24" s="4">
        <v>1</v>
      </c>
      <c r="H24" s="7">
        <f t="shared" si="15"/>
        <v>0</v>
      </c>
      <c r="I24" s="7">
        <f t="shared" si="16"/>
        <v>0</v>
      </c>
      <c r="J24" s="7">
        <f t="shared" si="17"/>
        <v>0</v>
      </c>
    </row>
    <row r="25" spans="1:10" ht="38.25" x14ac:dyDescent="0.25">
      <c r="A25" s="3">
        <v>23</v>
      </c>
      <c r="B25" s="21" t="s">
        <v>31</v>
      </c>
      <c r="C25" s="4" t="s">
        <v>20</v>
      </c>
      <c r="D25" s="4">
        <v>99</v>
      </c>
      <c r="E25" s="5"/>
      <c r="F25" s="18"/>
      <c r="G25" s="4">
        <v>1</v>
      </c>
      <c r="H25" s="7">
        <f t="shared" si="4"/>
        <v>0</v>
      </c>
      <c r="I25" s="7">
        <f t="shared" si="2"/>
        <v>0</v>
      </c>
      <c r="J25" s="7">
        <f t="shared" si="1"/>
        <v>0</v>
      </c>
    </row>
    <row r="26" spans="1:10" x14ac:dyDescent="0.25">
      <c r="A26" s="3">
        <v>24</v>
      </c>
      <c r="B26" s="21" t="s">
        <v>50</v>
      </c>
      <c r="C26" s="4" t="s">
        <v>26</v>
      </c>
      <c r="D26" s="4">
        <v>266</v>
      </c>
      <c r="E26" s="5"/>
      <c r="F26" s="18"/>
      <c r="G26" s="4">
        <v>1</v>
      </c>
      <c r="H26" s="7">
        <f t="shared" si="4"/>
        <v>0</v>
      </c>
      <c r="I26" s="7">
        <f t="shared" si="2"/>
        <v>0</v>
      </c>
      <c r="J26" s="7">
        <f t="shared" si="1"/>
        <v>0</v>
      </c>
    </row>
    <row r="27" spans="1:10" s="24" customFormat="1" x14ac:dyDescent="0.25">
      <c r="A27" s="3">
        <v>25</v>
      </c>
      <c r="B27" s="21" t="s">
        <v>99</v>
      </c>
      <c r="C27" s="4" t="s">
        <v>26</v>
      </c>
      <c r="D27" s="4">
        <v>200</v>
      </c>
      <c r="E27" s="5"/>
      <c r="F27" s="18"/>
      <c r="G27" s="4">
        <v>1</v>
      </c>
      <c r="H27" s="7">
        <f t="shared" ref="H27" si="18">G27*E27*1.2</f>
        <v>0</v>
      </c>
      <c r="I27" s="7">
        <f t="shared" ref="I27" si="19">D27*E27</f>
        <v>0</v>
      </c>
      <c r="J27" s="7">
        <f t="shared" ref="J27" si="20">I27*1.2</f>
        <v>0</v>
      </c>
    </row>
    <row r="28" spans="1:10" x14ac:dyDescent="0.25">
      <c r="A28" s="3">
        <v>26</v>
      </c>
      <c r="B28" s="21" t="s">
        <v>3</v>
      </c>
      <c r="C28" s="4" t="s">
        <v>26</v>
      </c>
      <c r="D28" s="4">
        <v>288</v>
      </c>
      <c r="E28" s="5"/>
      <c r="F28" s="18"/>
      <c r="G28" s="4">
        <v>1</v>
      </c>
      <c r="H28" s="7">
        <f t="shared" si="4"/>
        <v>0</v>
      </c>
      <c r="I28" s="7">
        <f t="shared" si="2"/>
        <v>0</v>
      </c>
      <c r="J28" s="7">
        <f t="shared" si="1"/>
        <v>0</v>
      </c>
    </row>
    <row r="29" spans="1:10" x14ac:dyDescent="0.25">
      <c r="A29" s="3">
        <v>27</v>
      </c>
      <c r="B29" s="21" t="s">
        <v>5</v>
      </c>
      <c r="C29" s="4" t="s">
        <v>20</v>
      </c>
      <c r="D29" s="4">
        <v>81</v>
      </c>
      <c r="E29" s="5"/>
      <c r="F29" s="18"/>
      <c r="G29" s="4">
        <v>1</v>
      </c>
      <c r="H29" s="7">
        <f t="shared" si="4"/>
        <v>0</v>
      </c>
      <c r="I29" s="7">
        <f t="shared" si="2"/>
        <v>0</v>
      </c>
      <c r="J29" s="7">
        <f t="shared" si="1"/>
        <v>0</v>
      </c>
    </row>
    <row r="30" spans="1:10" x14ac:dyDescent="0.25">
      <c r="A30" s="3">
        <v>28</v>
      </c>
      <c r="B30" s="21" t="s">
        <v>4</v>
      </c>
      <c r="C30" s="4" t="s">
        <v>26</v>
      </c>
      <c r="D30" s="4">
        <v>20</v>
      </c>
      <c r="E30" s="5"/>
      <c r="F30" s="18"/>
      <c r="G30" s="4">
        <v>1</v>
      </c>
      <c r="H30" s="7">
        <f t="shared" si="4"/>
        <v>0</v>
      </c>
      <c r="I30" s="7">
        <f t="shared" si="2"/>
        <v>0</v>
      </c>
      <c r="J30" s="7">
        <f t="shared" si="1"/>
        <v>0</v>
      </c>
    </row>
    <row r="31" spans="1:10" ht="63.75" x14ac:dyDescent="0.25">
      <c r="A31" s="3">
        <v>29</v>
      </c>
      <c r="B31" s="21" t="s">
        <v>32</v>
      </c>
      <c r="C31" s="4" t="s">
        <v>20</v>
      </c>
      <c r="D31" s="4">
        <v>51</v>
      </c>
      <c r="E31" s="5"/>
      <c r="F31" s="18"/>
      <c r="G31" s="4">
        <v>1</v>
      </c>
      <c r="H31" s="7">
        <f t="shared" si="4"/>
        <v>0</v>
      </c>
      <c r="I31" s="7">
        <f t="shared" si="2"/>
        <v>0</v>
      </c>
      <c r="J31" s="7">
        <f t="shared" si="1"/>
        <v>0</v>
      </c>
    </row>
    <row r="32" spans="1:10" ht="51" x14ac:dyDescent="0.25">
      <c r="A32" s="3">
        <v>30</v>
      </c>
      <c r="B32" s="21" t="s">
        <v>33</v>
      </c>
      <c r="C32" s="4" t="s">
        <v>20</v>
      </c>
      <c r="D32" s="4">
        <v>26</v>
      </c>
      <c r="E32" s="5"/>
      <c r="F32" s="18"/>
      <c r="G32" s="4">
        <v>1</v>
      </c>
      <c r="H32" s="7">
        <f t="shared" si="4"/>
        <v>0</v>
      </c>
      <c r="I32" s="7">
        <f t="shared" si="2"/>
        <v>0</v>
      </c>
      <c r="J32" s="7">
        <f t="shared" si="1"/>
        <v>0</v>
      </c>
    </row>
    <row r="33" spans="1:10" ht="51" x14ac:dyDescent="0.25">
      <c r="A33" s="3">
        <v>31</v>
      </c>
      <c r="B33" s="21" t="s">
        <v>34</v>
      </c>
      <c r="C33" s="4" t="s">
        <v>29</v>
      </c>
      <c r="D33" s="4">
        <v>339</v>
      </c>
      <c r="E33" s="5"/>
      <c r="F33" s="18"/>
      <c r="G33" s="6"/>
      <c r="H33" s="7">
        <f t="shared" si="4"/>
        <v>0</v>
      </c>
      <c r="I33" s="7">
        <f t="shared" si="2"/>
        <v>0</v>
      </c>
      <c r="J33" s="7">
        <f t="shared" si="1"/>
        <v>0</v>
      </c>
    </row>
    <row r="34" spans="1:10" ht="51" x14ac:dyDescent="0.25">
      <c r="A34" s="3">
        <v>32</v>
      </c>
      <c r="B34" s="21" t="s">
        <v>35</v>
      </c>
      <c r="C34" s="4" t="s">
        <v>20</v>
      </c>
      <c r="D34" s="4">
        <v>100</v>
      </c>
      <c r="E34" s="5"/>
      <c r="F34" s="18"/>
      <c r="G34" s="4">
        <v>1</v>
      </c>
      <c r="H34" s="7">
        <f t="shared" si="4"/>
        <v>0</v>
      </c>
      <c r="I34" s="7">
        <f t="shared" si="2"/>
        <v>0</v>
      </c>
      <c r="J34" s="7">
        <f t="shared" si="1"/>
        <v>0</v>
      </c>
    </row>
    <row r="35" spans="1:10" ht="38.25" x14ac:dyDescent="0.25">
      <c r="A35" s="3">
        <v>33</v>
      </c>
      <c r="B35" s="21" t="s">
        <v>36</v>
      </c>
      <c r="C35" s="4" t="s">
        <v>20</v>
      </c>
      <c r="D35" s="4">
        <v>45</v>
      </c>
      <c r="E35" s="5"/>
      <c r="F35" s="18"/>
      <c r="G35" s="4">
        <v>1</v>
      </c>
      <c r="H35" s="7">
        <f t="shared" si="4"/>
        <v>0</v>
      </c>
      <c r="I35" s="7">
        <f t="shared" si="2"/>
        <v>0</v>
      </c>
      <c r="J35" s="7">
        <f t="shared" si="1"/>
        <v>0</v>
      </c>
    </row>
    <row r="36" spans="1:10" s="24" customFormat="1" x14ac:dyDescent="0.25">
      <c r="A36" s="3">
        <v>34</v>
      </c>
      <c r="B36" s="21" t="s">
        <v>87</v>
      </c>
      <c r="C36" s="25" t="s">
        <v>20</v>
      </c>
      <c r="D36" s="25">
        <v>40</v>
      </c>
      <c r="E36" s="26"/>
      <c r="F36" s="27"/>
      <c r="G36" s="25">
        <v>1</v>
      </c>
      <c r="H36" s="7">
        <f t="shared" ref="H36" si="21">G36*E36*1.2</f>
        <v>0</v>
      </c>
      <c r="I36" s="7">
        <f t="shared" ref="I36" si="22">D36*E36</f>
        <v>0</v>
      </c>
      <c r="J36" s="7">
        <f t="shared" ref="J36" si="23">I36*1.2</f>
        <v>0</v>
      </c>
    </row>
    <row r="37" spans="1:10" ht="25.5" x14ac:dyDescent="0.25">
      <c r="A37" s="3">
        <v>35</v>
      </c>
      <c r="B37" s="21" t="s">
        <v>37</v>
      </c>
      <c r="C37" s="4" t="s">
        <v>23</v>
      </c>
      <c r="D37" s="4">
        <v>75</v>
      </c>
      <c r="E37" s="5"/>
      <c r="F37" s="18"/>
      <c r="G37" s="6"/>
      <c r="H37" s="7">
        <f t="shared" si="4"/>
        <v>0</v>
      </c>
      <c r="I37" s="7">
        <f t="shared" si="2"/>
        <v>0</v>
      </c>
      <c r="J37" s="7">
        <f t="shared" si="1"/>
        <v>0</v>
      </c>
    </row>
    <row r="38" spans="1:10" x14ac:dyDescent="0.25">
      <c r="A38" s="3">
        <v>36</v>
      </c>
      <c r="B38" s="21" t="s">
        <v>0</v>
      </c>
      <c r="C38" s="4" t="s">
        <v>20</v>
      </c>
      <c r="D38" s="4">
        <v>90</v>
      </c>
      <c r="E38" s="5"/>
      <c r="F38" s="18"/>
      <c r="G38" s="4">
        <v>1</v>
      </c>
      <c r="H38" s="7">
        <f t="shared" si="4"/>
        <v>0</v>
      </c>
      <c r="I38" s="7">
        <f t="shared" si="2"/>
        <v>0</v>
      </c>
      <c r="J38" s="7">
        <f t="shared" si="1"/>
        <v>0</v>
      </c>
    </row>
    <row r="39" spans="1:10" s="24" customFormat="1" x14ac:dyDescent="0.25">
      <c r="A39" s="3">
        <v>37</v>
      </c>
      <c r="B39" s="21" t="s">
        <v>97</v>
      </c>
      <c r="C39" s="25" t="s">
        <v>20</v>
      </c>
      <c r="D39" s="25">
        <v>100</v>
      </c>
      <c r="E39" s="26"/>
      <c r="F39" s="27"/>
      <c r="G39" s="4">
        <v>1</v>
      </c>
      <c r="H39" s="7">
        <f t="shared" ref="H39" si="24">G39*E39*1.2</f>
        <v>0</v>
      </c>
      <c r="I39" s="7">
        <f t="shared" ref="I39" si="25">D39*E39</f>
        <v>0</v>
      </c>
      <c r="J39" s="7">
        <f t="shared" ref="J39" si="26">I39*1.2</f>
        <v>0</v>
      </c>
    </row>
    <row r="40" spans="1:10" x14ac:dyDescent="0.25">
      <c r="A40" s="3">
        <v>38</v>
      </c>
      <c r="B40" s="21" t="s">
        <v>40</v>
      </c>
      <c r="C40" s="25" t="s">
        <v>20</v>
      </c>
      <c r="D40" s="25">
        <v>280</v>
      </c>
      <c r="E40" s="26"/>
      <c r="F40" s="27"/>
      <c r="G40" s="4">
        <v>1</v>
      </c>
      <c r="H40" s="7">
        <f t="shared" si="4"/>
        <v>0</v>
      </c>
      <c r="I40" s="7">
        <f t="shared" si="2"/>
        <v>0</v>
      </c>
      <c r="J40" s="7">
        <f t="shared" si="1"/>
        <v>0</v>
      </c>
    </row>
    <row r="41" spans="1:10" ht="63.75" x14ac:dyDescent="0.25">
      <c r="A41" s="3">
        <v>39</v>
      </c>
      <c r="B41" s="21" t="s">
        <v>103</v>
      </c>
      <c r="C41" s="4" t="s">
        <v>23</v>
      </c>
      <c r="D41" s="4">
        <v>185</v>
      </c>
      <c r="E41" s="5"/>
      <c r="F41" s="18"/>
      <c r="G41" s="6"/>
      <c r="H41" s="7">
        <f t="shared" si="4"/>
        <v>0</v>
      </c>
      <c r="I41" s="7">
        <f t="shared" si="2"/>
        <v>0</v>
      </c>
      <c r="J41" s="7">
        <f t="shared" si="1"/>
        <v>0</v>
      </c>
    </row>
    <row r="42" spans="1:10" ht="38.25" x14ac:dyDescent="0.25">
      <c r="A42" s="3">
        <v>40</v>
      </c>
      <c r="B42" s="21" t="s">
        <v>41</v>
      </c>
      <c r="C42" s="4" t="s">
        <v>20</v>
      </c>
      <c r="D42" s="4">
        <v>20</v>
      </c>
      <c r="E42" s="5"/>
      <c r="F42" s="18"/>
      <c r="G42" s="4">
        <v>1</v>
      </c>
      <c r="H42" s="7">
        <f t="shared" si="4"/>
        <v>0</v>
      </c>
      <c r="I42" s="7">
        <f t="shared" si="2"/>
        <v>0</v>
      </c>
      <c r="J42" s="7">
        <f t="shared" si="1"/>
        <v>0</v>
      </c>
    </row>
    <row r="43" spans="1:10" ht="51" x14ac:dyDescent="0.25">
      <c r="A43" s="3">
        <v>41</v>
      </c>
      <c r="B43" s="21" t="s">
        <v>42</v>
      </c>
      <c r="C43" s="4" t="s">
        <v>20</v>
      </c>
      <c r="D43" s="4">
        <v>156</v>
      </c>
      <c r="E43" s="5"/>
      <c r="F43" s="18"/>
      <c r="G43" s="4">
        <v>1</v>
      </c>
      <c r="H43" s="7">
        <f t="shared" si="4"/>
        <v>0</v>
      </c>
      <c r="I43" s="7">
        <f t="shared" si="2"/>
        <v>0</v>
      </c>
      <c r="J43" s="7">
        <f t="shared" si="1"/>
        <v>0</v>
      </c>
    </row>
    <row r="44" spans="1:10" ht="89.25" x14ac:dyDescent="0.25">
      <c r="A44" s="3">
        <v>42</v>
      </c>
      <c r="B44" s="21" t="s">
        <v>43</v>
      </c>
      <c r="C44" s="4" t="s">
        <v>29</v>
      </c>
      <c r="D44" s="4">
        <v>27</v>
      </c>
      <c r="E44" s="5"/>
      <c r="F44" s="18"/>
      <c r="G44" s="6"/>
      <c r="H44" s="7">
        <f t="shared" si="4"/>
        <v>0</v>
      </c>
      <c r="I44" s="7">
        <f t="shared" si="2"/>
        <v>0</v>
      </c>
      <c r="J44" s="7">
        <f t="shared" si="1"/>
        <v>0</v>
      </c>
    </row>
    <row r="45" spans="1:10" ht="51" x14ac:dyDescent="0.25">
      <c r="A45" s="3">
        <v>43</v>
      </c>
      <c r="B45" s="21" t="s">
        <v>104</v>
      </c>
      <c r="C45" s="4" t="s">
        <v>20</v>
      </c>
      <c r="D45" s="4">
        <v>55</v>
      </c>
      <c r="E45" s="5"/>
      <c r="F45" s="18"/>
      <c r="G45" s="4">
        <v>1</v>
      </c>
      <c r="H45" s="7">
        <f t="shared" si="4"/>
        <v>0</v>
      </c>
      <c r="I45" s="7">
        <f t="shared" si="2"/>
        <v>0</v>
      </c>
      <c r="J45" s="7">
        <f t="shared" si="1"/>
        <v>0</v>
      </c>
    </row>
    <row r="46" spans="1:10" ht="51" x14ac:dyDescent="0.25">
      <c r="A46" s="3">
        <v>44</v>
      </c>
      <c r="B46" s="21" t="s">
        <v>105</v>
      </c>
      <c r="C46" s="4" t="s">
        <v>20</v>
      </c>
      <c r="D46" s="4">
        <v>160</v>
      </c>
      <c r="E46" s="5"/>
      <c r="F46" s="18"/>
      <c r="G46" s="4">
        <v>1</v>
      </c>
      <c r="H46" s="7">
        <f t="shared" si="4"/>
        <v>0</v>
      </c>
      <c r="I46" s="7">
        <f t="shared" si="2"/>
        <v>0</v>
      </c>
      <c r="J46" s="7">
        <f t="shared" si="1"/>
        <v>0</v>
      </c>
    </row>
    <row r="47" spans="1:10" ht="38.25" x14ac:dyDescent="0.25">
      <c r="A47" s="3">
        <v>45</v>
      </c>
      <c r="B47" s="21" t="s">
        <v>44</v>
      </c>
      <c r="C47" s="4" t="s">
        <v>20</v>
      </c>
      <c r="D47" s="4">
        <v>104</v>
      </c>
      <c r="E47" s="5"/>
      <c r="F47" s="18"/>
      <c r="G47" s="4">
        <v>1</v>
      </c>
      <c r="H47" s="7">
        <f t="shared" si="4"/>
        <v>0</v>
      </c>
      <c r="I47" s="7">
        <f t="shared" si="2"/>
        <v>0</v>
      </c>
      <c r="J47" s="7">
        <f t="shared" si="1"/>
        <v>0</v>
      </c>
    </row>
    <row r="48" spans="1:10" ht="51" x14ac:dyDescent="0.25">
      <c r="A48" s="3">
        <v>46</v>
      </c>
      <c r="B48" s="21" t="s">
        <v>45</v>
      </c>
      <c r="C48" s="4" t="s">
        <v>20</v>
      </c>
      <c r="D48" s="4">
        <v>25</v>
      </c>
      <c r="E48" s="5"/>
      <c r="F48" s="18"/>
      <c r="G48" s="4">
        <v>1</v>
      </c>
      <c r="H48" s="7">
        <f t="shared" si="4"/>
        <v>0</v>
      </c>
      <c r="I48" s="7">
        <f t="shared" si="2"/>
        <v>0</v>
      </c>
      <c r="J48" s="7">
        <f t="shared" si="1"/>
        <v>0</v>
      </c>
    </row>
    <row r="49" spans="1:10" ht="38.25" x14ac:dyDescent="0.25">
      <c r="A49" s="3">
        <v>47</v>
      </c>
      <c r="B49" s="21" t="s">
        <v>46</v>
      </c>
      <c r="C49" s="4" t="s">
        <v>20</v>
      </c>
      <c r="D49" s="4">
        <v>12</v>
      </c>
      <c r="E49" s="5"/>
      <c r="F49" s="18"/>
      <c r="G49" s="4">
        <v>1</v>
      </c>
      <c r="H49" s="7">
        <f t="shared" si="4"/>
        <v>0</v>
      </c>
      <c r="I49" s="7">
        <f t="shared" si="2"/>
        <v>0</v>
      </c>
      <c r="J49" s="7">
        <f t="shared" si="1"/>
        <v>0</v>
      </c>
    </row>
    <row r="50" spans="1:10" x14ac:dyDescent="0.25">
      <c r="A50" s="3">
        <v>48</v>
      </c>
      <c r="B50" s="21" t="s">
        <v>47</v>
      </c>
      <c r="C50" s="4" t="s">
        <v>20</v>
      </c>
      <c r="D50" s="4">
        <v>250</v>
      </c>
      <c r="E50" s="5"/>
      <c r="F50" s="18"/>
      <c r="G50" s="4">
        <v>1</v>
      </c>
      <c r="H50" s="7">
        <f t="shared" si="4"/>
        <v>0</v>
      </c>
      <c r="I50" s="7">
        <f t="shared" si="2"/>
        <v>0</v>
      </c>
      <c r="J50" s="7">
        <f t="shared" si="1"/>
        <v>0</v>
      </c>
    </row>
    <row r="51" spans="1:10" x14ac:dyDescent="0.25">
      <c r="A51" s="3">
        <v>49</v>
      </c>
      <c r="B51" s="21" t="s">
        <v>48</v>
      </c>
      <c r="C51" s="4" t="s">
        <v>20</v>
      </c>
      <c r="D51" s="4">
        <v>70</v>
      </c>
      <c r="E51" s="5"/>
      <c r="F51" s="18"/>
      <c r="G51" s="4">
        <v>1</v>
      </c>
      <c r="H51" s="7">
        <f t="shared" si="4"/>
        <v>0</v>
      </c>
      <c r="I51" s="7">
        <f t="shared" si="2"/>
        <v>0</v>
      </c>
      <c r="J51" s="7">
        <f t="shared" si="1"/>
        <v>0</v>
      </c>
    </row>
    <row r="52" spans="1:10" x14ac:dyDescent="0.25">
      <c r="A52" s="3">
        <v>50</v>
      </c>
      <c r="B52" s="21" t="s">
        <v>6</v>
      </c>
      <c r="C52" s="4" t="s">
        <v>20</v>
      </c>
      <c r="D52" s="4">
        <v>120</v>
      </c>
      <c r="E52" s="5"/>
      <c r="F52" s="18"/>
      <c r="G52" s="4">
        <v>1</v>
      </c>
      <c r="H52" s="7">
        <f t="shared" si="4"/>
        <v>0</v>
      </c>
      <c r="I52" s="7">
        <f t="shared" si="2"/>
        <v>0</v>
      </c>
      <c r="J52" s="7">
        <f t="shared" si="1"/>
        <v>0</v>
      </c>
    </row>
    <row r="53" spans="1:10" x14ac:dyDescent="0.25">
      <c r="A53" s="3">
        <v>51</v>
      </c>
      <c r="B53" s="21" t="s">
        <v>1</v>
      </c>
      <c r="C53" s="4" t="s">
        <v>20</v>
      </c>
      <c r="D53" s="4">
        <v>50</v>
      </c>
      <c r="E53" s="5"/>
      <c r="F53" s="18"/>
      <c r="G53" s="4">
        <v>1</v>
      </c>
      <c r="H53" s="7">
        <f t="shared" si="4"/>
        <v>0</v>
      </c>
      <c r="I53" s="7">
        <f t="shared" si="2"/>
        <v>0</v>
      </c>
      <c r="J53" s="7">
        <f t="shared" si="1"/>
        <v>0</v>
      </c>
    </row>
    <row r="54" spans="1:10" s="24" customFormat="1" x14ac:dyDescent="0.25">
      <c r="A54" s="3">
        <v>52</v>
      </c>
      <c r="B54" s="21" t="s">
        <v>101</v>
      </c>
      <c r="C54" s="25" t="s">
        <v>20</v>
      </c>
      <c r="D54" s="25">
        <v>50</v>
      </c>
      <c r="E54" s="5"/>
      <c r="F54" s="18"/>
      <c r="G54" s="4">
        <v>1</v>
      </c>
      <c r="H54" s="7">
        <f t="shared" ref="H54" si="27">G54*E54*1.2</f>
        <v>0</v>
      </c>
      <c r="I54" s="7">
        <f t="shared" ref="I54" si="28">D54*E54</f>
        <v>0</v>
      </c>
      <c r="J54" s="7">
        <f t="shared" ref="J54" si="29">I54*1.2</f>
        <v>0</v>
      </c>
    </row>
    <row r="55" spans="1:10" x14ac:dyDescent="0.25">
      <c r="A55" s="3">
        <v>53</v>
      </c>
      <c r="B55" s="21" t="s">
        <v>7</v>
      </c>
      <c r="C55" s="4" t="s">
        <v>20</v>
      </c>
      <c r="D55" s="4">
        <v>11</v>
      </c>
      <c r="E55" s="5"/>
      <c r="F55" s="18"/>
      <c r="G55" s="4">
        <v>1</v>
      </c>
      <c r="H55" s="7">
        <f t="shared" si="4"/>
        <v>0</v>
      </c>
      <c r="I55" s="7">
        <f t="shared" si="2"/>
        <v>0</v>
      </c>
      <c r="J55" s="7">
        <f t="shared" si="1"/>
        <v>0</v>
      </c>
    </row>
    <row r="56" spans="1:10" s="24" customFormat="1" x14ac:dyDescent="0.25">
      <c r="A56" s="3">
        <v>54</v>
      </c>
      <c r="B56" s="21" t="s">
        <v>102</v>
      </c>
      <c r="C56" s="25" t="s">
        <v>20</v>
      </c>
      <c r="D56" s="25">
        <v>10</v>
      </c>
      <c r="E56" s="5"/>
      <c r="F56" s="18"/>
      <c r="G56" s="4">
        <v>1</v>
      </c>
      <c r="H56" s="7">
        <f t="shared" ref="H56" si="30">G56*E56*1.2</f>
        <v>0</v>
      </c>
      <c r="I56" s="7">
        <f t="shared" ref="I56" si="31">D56*E56</f>
        <v>0</v>
      </c>
      <c r="J56" s="7">
        <f t="shared" ref="J56" si="32">I56*1.2</f>
        <v>0</v>
      </c>
    </row>
    <row r="57" spans="1:10" x14ac:dyDescent="0.25">
      <c r="A57" s="3">
        <v>55</v>
      </c>
      <c r="B57" s="21" t="s">
        <v>8</v>
      </c>
      <c r="C57" s="4" t="s">
        <v>20</v>
      </c>
      <c r="D57" s="4">
        <v>15</v>
      </c>
      <c r="E57" s="5"/>
      <c r="F57" s="18"/>
      <c r="G57" s="4">
        <v>1</v>
      </c>
      <c r="H57" s="7">
        <f t="shared" si="4"/>
        <v>0</v>
      </c>
      <c r="I57" s="7">
        <f t="shared" si="2"/>
        <v>0</v>
      </c>
      <c r="J57" s="7">
        <f t="shared" si="1"/>
        <v>0</v>
      </c>
    </row>
    <row r="58" spans="1:10" x14ac:dyDescent="0.25">
      <c r="A58" s="3">
        <v>56</v>
      </c>
      <c r="B58" s="21" t="s">
        <v>9</v>
      </c>
      <c r="C58" s="4" t="s">
        <v>20</v>
      </c>
      <c r="D58" s="4">
        <v>20</v>
      </c>
      <c r="E58" s="5"/>
      <c r="F58" s="18"/>
      <c r="G58" s="4">
        <v>1</v>
      </c>
      <c r="H58" s="7">
        <f t="shared" si="4"/>
        <v>0</v>
      </c>
      <c r="I58" s="7">
        <f t="shared" si="2"/>
        <v>0</v>
      </c>
      <c r="J58" s="7">
        <f t="shared" si="1"/>
        <v>0</v>
      </c>
    </row>
    <row r="59" spans="1:10" x14ac:dyDescent="0.25">
      <c r="A59" s="3">
        <v>57</v>
      </c>
      <c r="B59" s="21" t="s">
        <v>10</v>
      </c>
      <c r="C59" s="4" t="s">
        <v>20</v>
      </c>
      <c r="D59" s="4">
        <v>15</v>
      </c>
      <c r="E59" s="5"/>
      <c r="F59" s="18"/>
      <c r="G59" s="4">
        <v>1</v>
      </c>
      <c r="H59" s="7">
        <f t="shared" si="4"/>
        <v>0</v>
      </c>
      <c r="I59" s="7">
        <f t="shared" si="2"/>
        <v>0</v>
      </c>
      <c r="J59" s="7">
        <f t="shared" si="1"/>
        <v>0</v>
      </c>
    </row>
    <row r="60" spans="1:10" s="24" customFormat="1" x14ac:dyDescent="0.25">
      <c r="A60" s="3">
        <v>58</v>
      </c>
      <c r="B60" s="30" t="s">
        <v>100</v>
      </c>
      <c r="C60" s="25" t="s">
        <v>20</v>
      </c>
      <c r="D60" s="25">
        <v>10</v>
      </c>
      <c r="E60" s="5"/>
      <c r="F60" s="18"/>
      <c r="G60" s="4">
        <v>1</v>
      </c>
      <c r="H60" s="7">
        <f t="shared" ref="H60" si="33">G60*E60*1.2</f>
        <v>0</v>
      </c>
      <c r="I60" s="7">
        <f t="shared" ref="I60" si="34">D60*E60</f>
        <v>0</v>
      </c>
      <c r="J60" s="7">
        <f t="shared" ref="J60" si="35">I60*1.2</f>
        <v>0</v>
      </c>
    </row>
    <row r="61" spans="1:10" x14ac:dyDescent="0.25">
      <c r="A61" s="3">
        <v>59</v>
      </c>
      <c r="B61" s="21" t="s">
        <v>11</v>
      </c>
      <c r="C61" s="4" t="s">
        <v>20</v>
      </c>
      <c r="D61" s="4">
        <v>3</v>
      </c>
      <c r="E61" s="5"/>
      <c r="F61" s="18"/>
      <c r="G61" s="4">
        <v>1</v>
      </c>
      <c r="H61" s="7">
        <f t="shared" si="4"/>
        <v>0</v>
      </c>
      <c r="I61" s="7">
        <f t="shared" si="2"/>
        <v>0</v>
      </c>
      <c r="J61" s="7">
        <f t="shared" si="1"/>
        <v>0</v>
      </c>
    </row>
    <row r="62" spans="1:10" x14ac:dyDescent="0.25">
      <c r="A62" s="3">
        <v>60</v>
      </c>
      <c r="B62" s="21" t="s">
        <v>51</v>
      </c>
      <c r="C62" s="4" t="s">
        <v>26</v>
      </c>
      <c r="D62" s="4">
        <v>30</v>
      </c>
      <c r="E62" s="5"/>
      <c r="F62" s="18"/>
      <c r="G62" s="4">
        <v>1</v>
      </c>
      <c r="H62" s="7">
        <f t="shared" si="4"/>
        <v>0</v>
      </c>
      <c r="I62" s="7">
        <f t="shared" si="2"/>
        <v>0</v>
      </c>
      <c r="J62" s="7">
        <f t="shared" si="1"/>
        <v>0</v>
      </c>
    </row>
    <row r="63" spans="1:10" x14ac:dyDescent="0.25">
      <c r="A63" s="3">
        <v>61</v>
      </c>
      <c r="B63" s="21" t="s">
        <v>52</v>
      </c>
      <c r="C63" s="4" t="s">
        <v>26</v>
      </c>
      <c r="D63" s="4">
        <v>30</v>
      </c>
      <c r="E63" s="5"/>
      <c r="F63" s="18"/>
      <c r="G63" s="4">
        <v>1</v>
      </c>
      <c r="H63" s="7">
        <f t="shared" si="4"/>
        <v>0</v>
      </c>
      <c r="I63" s="7">
        <f t="shared" si="2"/>
        <v>0</v>
      </c>
      <c r="J63" s="7">
        <f t="shared" si="1"/>
        <v>0</v>
      </c>
    </row>
    <row r="64" spans="1:10" x14ac:dyDescent="0.25">
      <c r="A64" s="3">
        <v>62</v>
      </c>
      <c r="B64" s="21" t="s">
        <v>53</v>
      </c>
      <c r="C64" s="4" t="s">
        <v>26</v>
      </c>
      <c r="D64" s="4">
        <v>80</v>
      </c>
      <c r="E64" s="5"/>
      <c r="F64" s="18"/>
      <c r="G64" s="4">
        <v>1</v>
      </c>
      <c r="H64" s="7">
        <f t="shared" si="4"/>
        <v>0</v>
      </c>
      <c r="I64" s="7">
        <f t="shared" si="2"/>
        <v>0</v>
      </c>
      <c r="J64" s="7">
        <f t="shared" si="1"/>
        <v>0</v>
      </c>
    </row>
    <row r="65" spans="1:10" x14ac:dyDescent="0.25">
      <c r="A65" s="3">
        <v>63</v>
      </c>
      <c r="B65" s="21" t="s">
        <v>54</v>
      </c>
      <c r="C65" s="4" t="s">
        <v>26</v>
      </c>
      <c r="D65" s="4">
        <v>125</v>
      </c>
      <c r="E65" s="5"/>
      <c r="F65" s="18"/>
      <c r="G65" s="4">
        <v>1</v>
      </c>
      <c r="H65" s="7">
        <f t="shared" si="4"/>
        <v>0</v>
      </c>
      <c r="I65" s="7">
        <f t="shared" si="2"/>
        <v>0</v>
      </c>
      <c r="J65" s="7">
        <f t="shared" si="1"/>
        <v>0</v>
      </c>
    </row>
    <row r="66" spans="1:10" x14ac:dyDescent="0.25">
      <c r="A66" s="3">
        <v>64</v>
      </c>
      <c r="B66" s="21" t="s">
        <v>55</v>
      </c>
      <c r="C66" s="4" t="s">
        <v>26</v>
      </c>
      <c r="D66" s="4">
        <v>100</v>
      </c>
      <c r="E66" s="5"/>
      <c r="F66" s="18"/>
      <c r="G66" s="4">
        <v>1</v>
      </c>
      <c r="H66" s="7">
        <f t="shared" si="4"/>
        <v>0</v>
      </c>
      <c r="I66" s="7">
        <f t="shared" si="2"/>
        <v>0</v>
      </c>
      <c r="J66" s="7">
        <f t="shared" si="1"/>
        <v>0</v>
      </c>
    </row>
    <row r="67" spans="1:10" x14ac:dyDescent="0.25">
      <c r="A67" s="3">
        <v>65</v>
      </c>
      <c r="B67" s="21" t="s">
        <v>88</v>
      </c>
      <c r="C67" s="4" t="s">
        <v>20</v>
      </c>
      <c r="D67" s="4">
        <v>150</v>
      </c>
      <c r="E67" s="5"/>
      <c r="F67" s="18"/>
      <c r="G67" s="4">
        <v>1</v>
      </c>
      <c r="H67" s="7">
        <f t="shared" si="4"/>
        <v>0</v>
      </c>
      <c r="I67" s="7">
        <f t="shared" si="2"/>
        <v>0</v>
      </c>
      <c r="J67" s="7">
        <f t="shared" si="1"/>
        <v>0</v>
      </c>
    </row>
    <row r="68" spans="1:10" s="24" customFormat="1" x14ac:dyDescent="0.25">
      <c r="A68" s="3">
        <v>66</v>
      </c>
      <c r="B68" s="21" t="s">
        <v>89</v>
      </c>
      <c r="C68" s="4" t="s">
        <v>20</v>
      </c>
      <c r="D68" s="4">
        <v>50</v>
      </c>
      <c r="E68" s="5"/>
      <c r="F68" s="18"/>
      <c r="G68" s="4">
        <v>1</v>
      </c>
      <c r="H68" s="7">
        <f t="shared" ref="H68:H69" si="36">G68*E68*1.2</f>
        <v>0</v>
      </c>
      <c r="I68" s="7">
        <f t="shared" ref="I68:I69" si="37">D68*E68</f>
        <v>0</v>
      </c>
      <c r="J68" s="7">
        <f t="shared" ref="J68:J69" si="38">I68*1.2</f>
        <v>0</v>
      </c>
    </row>
    <row r="69" spans="1:10" s="24" customFormat="1" x14ac:dyDescent="0.25">
      <c r="A69" s="3">
        <v>67</v>
      </c>
      <c r="B69" s="21" t="s">
        <v>90</v>
      </c>
      <c r="C69" s="4" t="s">
        <v>20</v>
      </c>
      <c r="D69" s="4">
        <v>50</v>
      </c>
      <c r="E69" s="5"/>
      <c r="F69" s="18"/>
      <c r="G69" s="4">
        <v>1</v>
      </c>
      <c r="H69" s="7">
        <f t="shared" si="36"/>
        <v>0</v>
      </c>
      <c r="I69" s="7">
        <f t="shared" si="37"/>
        <v>0</v>
      </c>
      <c r="J69" s="7">
        <f t="shared" si="38"/>
        <v>0</v>
      </c>
    </row>
    <row r="70" spans="1:10" s="24" customFormat="1" x14ac:dyDescent="0.25">
      <c r="A70" s="3">
        <v>68</v>
      </c>
      <c r="B70" s="21" t="s">
        <v>95</v>
      </c>
      <c r="C70" s="4" t="s">
        <v>20</v>
      </c>
      <c r="D70" s="4">
        <v>6</v>
      </c>
      <c r="E70" s="5"/>
      <c r="F70" s="18"/>
      <c r="G70" s="4">
        <v>1</v>
      </c>
      <c r="H70" s="7">
        <f t="shared" ref="H70" si="39">G70*E70*1.2</f>
        <v>0</v>
      </c>
      <c r="I70" s="7">
        <f t="shared" ref="I70:I71" si="40">D70*E70</f>
        <v>0</v>
      </c>
      <c r="J70" s="7">
        <f t="shared" ref="J70:J71" si="41">I70*1.2</f>
        <v>0</v>
      </c>
    </row>
    <row r="71" spans="1:10" s="24" customFormat="1" x14ac:dyDescent="0.25">
      <c r="A71" s="3">
        <v>69</v>
      </c>
      <c r="B71" s="21" t="s">
        <v>96</v>
      </c>
      <c r="C71" s="4" t="s">
        <v>20</v>
      </c>
      <c r="D71" s="4">
        <v>30</v>
      </c>
      <c r="E71" s="5"/>
      <c r="F71" s="18"/>
      <c r="G71" s="4">
        <v>1</v>
      </c>
      <c r="H71" s="7">
        <f t="shared" ref="H71" si="42">G71*E71*1.2</f>
        <v>0</v>
      </c>
      <c r="I71" s="7">
        <f t="shared" si="40"/>
        <v>0</v>
      </c>
      <c r="J71" s="7">
        <f t="shared" si="41"/>
        <v>0</v>
      </c>
    </row>
    <row r="72" spans="1:10" x14ac:dyDescent="0.25">
      <c r="A72" s="3">
        <v>70</v>
      </c>
      <c r="B72" s="21" t="s">
        <v>12</v>
      </c>
      <c r="C72" s="4" t="s">
        <v>26</v>
      </c>
      <c r="D72" s="4">
        <v>40</v>
      </c>
      <c r="E72" s="5"/>
      <c r="F72" s="18"/>
      <c r="G72" s="4">
        <v>1</v>
      </c>
      <c r="H72" s="7">
        <f t="shared" si="4"/>
        <v>0</v>
      </c>
      <c r="I72" s="7">
        <f t="shared" si="2"/>
        <v>0</v>
      </c>
      <c r="J72" s="7">
        <f t="shared" si="1"/>
        <v>0</v>
      </c>
    </row>
    <row r="73" spans="1:10" x14ac:dyDescent="0.25">
      <c r="A73" s="3">
        <v>71</v>
      </c>
      <c r="B73" s="21" t="s">
        <v>56</v>
      </c>
      <c r="C73" s="4" t="s">
        <v>26</v>
      </c>
      <c r="D73" s="4">
        <v>200</v>
      </c>
      <c r="E73" s="5"/>
      <c r="F73" s="18"/>
      <c r="G73" s="4">
        <v>1</v>
      </c>
      <c r="H73" s="7">
        <f t="shared" si="4"/>
        <v>0</v>
      </c>
      <c r="I73" s="7">
        <f t="shared" si="2"/>
        <v>0</v>
      </c>
      <c r="J73" s="7">
        <f t="shared" si="1"/>
        <v>0</v>
      </c>
    </row>
    <row r="74" spans="1:10" x14ac:dyDescent="0.25">
      <c r="A74" s="3">
        <v>72</v>
      </c>
      <c r="B74" s="21" t="s">
        <v>13</v>
      </c>
      <c r="C74" s="4" t="s">
        <v>26</v>
      </c>
      <c r="D74" s="4">
        <v>65</v>
      </c>
      <c r="E74" s="5"/>
      <c r="F74" s="18"/>
      <c r="G74" s="4">
        <v>1</v>
      </c>
      <c r="H74" s="7">
        <f t="shared" si="4"/>
        <v>0</v>
      </c>
      <c r="I74" s="7">
        <f t="shared" si="2"/>
        <v>0</v>
      </c>
      <c r="J74" s="7">
        <f t="shared" si="1"/>
        <v>0</v>
      </c>
    </row>
    <row r="75" spans="1:10" ht="63.75" x14ac:dyDescent="0.25">
      <c r="A75" s="3">
        <v>73</v>
      </c>
      <c r="B75" s="21" t="s">
        <v>106</v>
      </c>
      <c r="C75" s="4" t="s">
        <v>20</v>
      </c>
      <c r="D75" s="4">
        <v>100</v>
      </c>
      <c r="E75" s="5"/>
      <c r="F75" s="18"/>
      <c r="G75" s="4">
        <v>1</v>
      </c>
      <c r="H75" s="7">
        <f t="shared" si="4"/>
        <v>0</v>
      </c>
      <c r="I75" s="7">
        <f t="shared" si="2"/>
        <v>0</v>
      </c>
      <c r="J75" s="7">
        <f t="shared" si="1"/>
        <v>0</v>
      </c>
    </row>
    <row r="76" spans="1:10" ht="63.75" x14ac:dyDescent="0.25">
      <c r="A76" s="3">
        <v>74</v>
      </c>
      <c r="B76" s="21" t="s">
        <v>57</v>
      </c>
      <c r="C76" s="4" t="s">
        <v>20</v>
      </c>
      <c r="D76" s="4">
        <v>110</v>
      </c>
      <c r="E76" s="5"/>
      <c r="F76" s="18"/>
      <c r="G76" s="4">
        <v>1</v>
      </c>
      <c r="H76" s="7">
        <f t="shared" si="4"/>
        <v>0</v>
      </c>
      <c r="I76" s="7">
        <f t="shared" si="2"/>
        <v>0</v>
      </c>
      <c r="J76" s="7">
        <f t="shared" si="1"/>
        <v>0</v>
      </c>
    </row>
    <row r="77" spans="1:10" ht="63.75" x14ac:dyDescent="0.25">
      <c r="A77" s="3">
        <v>75</v>
      </c>
      <c r="B77" s="21" t="s">
        <v>58</v>
      </c>
      <c r="C77" s="4" t="s">
        <v>20</v>
      </c>
      <c r="D77" s="4">
        <v>35</v>
      </c>
      <c r="E77" s="5"/>
      <c r="F77" s="18"/>
      <c r="G77" s="4">
        <v>1</v>
      </c>
      <c r="H77" s="7">
        <f t="shared" si="4"/>
        <v>0</v>
      </c>
      <c r="I77" s="7">
        <f t="shared" si="2"/>
        <v>0</v>
      </c>
      <c r="J77" s="7">
        <f t="shared" si="1"/>
        <v>0</v>
      </c>
    </row>
    <row r="78" spans="1:10" ht="63.75" x14ac:dyDescent="0.25">
      <c r="A78" s="3">
        <v>76</v>
      </c>
      <c r="B78" s="21" t="s">
        <v>59</v>
      </c>
      <c r="C78" s="4" t="s">
        <v>20</v>
      </c>
      <c r="D78" s="4">
        <v>25</v>
      </c>
      <c r="E78" s="5"/>
      <c r="F78" s="18"/>
      <c r="G78" s="4">
        <v>1</v>
      </c>
      <c r="H78" s="7">
        <f t="shared" si="4"/>
        <v>0</v>
      </c>
      <c r="I78" s="7">
        <f t="shared" si="2"/>
        <v>0</v>
      </c>
      <c r="J78" s="7">
        <f t="shared" si="1"/>
        <v>0</v>
      </c>
    </row>
    <row r="79" spans="1:10" s="24" customFormat="1" x14ac:dyDescent="0.25">
      <c r="A79" s="3">
        <v>77</v>
      </c>
      <c r="B79" s="21" t="s">
        <v>92</v>
      </c>
      <c r="C79" s="25" t="s">
        <v>20</v>
      </c>
      <c r="D79" s="25">
        <v>20</v>
      </c>
      <c r="E79" s="26"/>
      <c r="F79" s="27"/>
      <c r="G79" s="25">
        <v>1</v>
      </c>
      <c r="H79" s="7">
        <f t="shared" ref="H79" si="43">G79*E79*1.2</f>
        <v>0</v>
      </c>
      <c r="I79" s="7">
        <f t="shared" ref="I79" si="44">D79*E79</f>
        <v>0</v>
      </c>
      <c r="J79" s="7">
        <f t="shared" ref="J79" si="45">I79*1.2</f>
        <v>0</v>
      </c>
    </row>
    <row r="80" spans="1:10" s="24" customFormat="1" x14ac:dyDescent="0.25">
      <c r="A80" s="3">
        <v>78</v>
      </c>
      <c r="B80" s="21" t="s">
        <v>91</v>
      </c>
      <c r="C80" s="25" t="s">
        <v>20</v>
      </c>
      <c r="D80" s="25">
        <v>10</v>
      </c>
      <c r="E80" s="26"/>
      <c r="F80" s="27"/>
      <c r="G80" s="25">
        <v>1</v>
      </c>
      <c r="H80" s="7">
        <f t="shared" ref="H80" si="46">G80*E80*1.2</f>
        <v>0</v>
      </c>
      <c r="I80" s="7">
        <f t="shared" ref="I80" si="47">D80*E80</f>
        <v>0</v>
      </c>
      <c r="J80" s="7">
        <f t="shared" ref="J80" si="48">I80*1.2</f>
        <v>0</v>
      </c>
    </row>
    <row r="81" spans="1:10" x14ac:dyDescent="0.25">
      <c r="A81" s="3">
        <v>79</v>
      </c>
      <c r="B81" s="21" t="s">
        <v>14</v>
      </c>
      <c r="C81" s="4" t="s">
        <v>20</v>
      </c>
      <c r="D81" s="4">
        <v>40</v>
      </c>
      <c r="E81" s="5"/>
      <c r="F81" s="18"/>
      <c r="G81" s="4">
        <v>1</v>
      </c>
      <c r="H81" s="7">
        <f t="shared" si="4"/>
        <v>0</v>
      </c>
      <c r="I81" s="7">
        <f t="shared" si="2"/>
        <v>0</v>
      </c>
      <c r="J81" s="7">
        <f t="shared" si="1"/>
        <v>0</v>
      </c>
    </row>
    <row r="82" spans="1:10" ht="51" x14ac:dyDescent="0.25">
      <c r="A82" s="3">
        <v>80</v>
      </c>
      <c r="B82" s="21" t="s">
        <v>60</v>
      </c>
      <c r="C82" s="4" t="s">
        <v>20</v>
      </c>
      <c r="D82" s="4">
        <v>125</v>
      </c>
      <c r="E82" s="5"/>
      <c r="F82" s="18"/>
      <c r="G82" s="4">
        <v>1</v>
      </c>
      <c r="H82" s="7">
        <f>G82*E82*1.2</f>
        <v>0</v>
      </c>
      <c r="I82" s="7">
        <f t="shared" si="2"/>
        <v>0</v>
      </c>
      <c r="J82" s="7">
        <f t="shared" si="1"/>
        <v>0</v>
      </c>
    </row>
    <row r="83" spans="1:10" ht="51" x14ac:dyDescent="0.25">
      <c r="A83" s="3">
        <v>81</v>
      </c>
      <c r="B83" s="21" t="s">
        <v>61</v>
      </c>
      <c r="C83" s="4" t="s">
        <v>29</v>
      </c>
      <c r="D83" s="4">
        <v>70</v>
      </c>
      <c r="E83" s="5"/>
      <c r="F83" s="18"/>
      <c r="G83" s="6"/>
      <c r="H83" s="7">
        <f>G83*E83*1.2</f>
        <v>0</v>
      </c>
      <c r="I83" s="7">
        <f t="shared" si="2"/>
        <v>0</v>
      </c>
      <c r="J83" s="7">
        <f t="shared" si="1"/>
        <v>0</v>
      </c>
    </row>
    <row r="84" spans="1:10" ht="38.25" x14ac:dyDescent="0.25">
      <c r="A84" s="3">
        <v>82</v>
      </c>
      <c r="B84" s="21" t="s">
        <v>107</v>
      </c>
      <c r="C84" s="4" t="s">
        <v>29</v>
      </c>
      <c r="D84" s="4">
        <v>50</v>
      </c>
      <c r="E84" s="5"/>
      <c r="F84" s="18"/>
      <c r="G84" s="6"/>
      <c r="H84" s="7">
        <f t="shared" ref="H84:H86" si="49">G84*E84*1.2</f>
        <v>0</v>
      </c>
      <c r="I84" s="7">
        <f t="shared" ref="I84:I86" si="50">D84*E84</f>
        <v>0</v>
      </c>
      <c r="J84" s="7">
        <f t="shared" ref="J84:J86" si="51">I84*1.2</f>
        <v>0</v>
      </c>
    </row>
    <row r="85" spans="1:10" ht="25.5" x14ac:dyDescent="0.25">
      <c r="A85" s="3">
        <v>83</v>
      </c>
      <c r="B85" s="21" t="s">
        <v>108</v>
      </c>
      <c r="C85" s="4" t="s">
        <v>29</v>
      </c>
      <c r="D85" s="4">
        <v>50</v>
      </c>
      <c r="E85" s="5"/>
      <c r="F85" s="18"/>
      <c r="G85" s="6"/>
      <c r="H85" s="7">
        <f t="shared" si="49"/>
        <v>0</v>
      </c>
      <c r="I85" s="7">
        <f t="shared" si="50"/>
        <v>0</v>
      </c>
      <c r="J85" s="7">
        <f t="shared" si="51"/>
        <v>0</v>
      </c>
    </row>
    <row r="86" spans="1:10" s="24" customFormat="1" ht="25.5" x14ac:dyDescent="0.25">
      <c r="A86" s="3">
        <v>84</v>
      </c>
      <c r="B86" s="21" t="s">
        <v>109</v>
      </c>
      <c r="C86" s="4" t="s">
        <v>29</v>
      </c>
      <c r="D86" s="4">
        <v>50</v>
      </c>
      <c r="E86" s="5"/>
      <c r="F86" s="18"/>
      <c r="G86" s="6"/>
      <c r="H86" s="7">
        <f t="shared" si="49"/>
        <v>0</v>
      </c>
      <c r="I86" s="7">
        <f t="shared" si="50"/>
        <v>0</v>
      </c>
      <c r="J86" s="7">
        <f t="shared" si="51"/>
        <v>0</v>
      </c>
    </row>
    <row r="87" spans="1:10" ht="63.75" x14ac:dyDescent="0.25">
      <c r="A87" s="3">
        <v>85</v>
      </c>
      <c r="B87" s="21" t="s">
        <v>62</v>
      </c>
      <c r="C87" s="4" t="s">
        <v>23</v>
      </c>
      <c r="D87" s="4">
        <v>50</v>
      </c>
      <c r="E87" s="5"/>
      <c r="F87" s="18"/>
      <c r="G87" s="6"/>
      <c r="H87" s="7">
        <f t="shared" si="4"/>
        <v>0</v>
      </c>
      <c r="I87" s="7">
        <f t="shared" si="2"/>
        <v>0</v>
      </c>
      <c r="J87" s="7">
        <f t="shared" si="1"/>
        <v>0</v>
      </c>
    </row>
    <row r="88" spans="1:10" ht="51" x14ac:dyDescent="0.25">
      <c r="A88" s="3">
        <v>86</v>
      </c>
      <c r="B88" s="21" t="s">
        <v>63</v>
      </c>
      <c r="C88" s="4" t="s">
        <v>29</v>
      </c>
      <c r="D88" s="4">
        <v>50</v>
      </c>
      <c r="E88" s="5"/>
      <c r="F88" s="18"/>
      <c r="G88" s="6"/>
      <c r="H88" s="7">
        <f t="shared" si="4"/>
        <v>0</v>
      </c>
      <c r="I88" s="7">
        <f t="shared" si="2"/>
        <v>0</v>
      </c>
      <c r="J88" s="7">
        <f t="shared" si="1"/>
        <v>0</v>
      </c>
    </row>
    <row r="89" spans="1:10" x14ac:dyDescent="0.25">
      <c r="A89" s="3">
        <v>87</v>
      </c>
      <c r="B89" s="21" t="s">
        <v>64</v>
      </c>
      <c r="C89" s="4" t="s">
        <v>20</v>
      </c>
      <c r="D89" s="4">
        <v>3000</v>
      </c>
      <c r="E89" s="5"/>
      <c r="F89" s="18"/>
      <c r="G89" s="6"/>
      <c r="H89" s="7">
        <f>G89*E89*1.2</f>
        <v>0</v>
      </c>
      <c r="I89" s="7">
        <f t="shared" si="2"/>
        <v>0</v>
      </c>
      <c r="J89" s="7">
        <f t="shared" ref="J89:J104" si="52">I89*1.2</f>
        <v>0</v>
      </c>
    </row>
    <row r="90" spans="1:10" s="24" customFormat="1" x14ac:dyDescent="0.25">
      <c r="A90" s="3">
        <v>88</v>
      </c>
      <c r="B90" s="30" t="s">
        <v>98</v>
      </c>
      <c r="C90" s="25" t="s">
        <v>20</v>
      </c>
      <c r="D90" s="25">
        <v>2000</v>
      </c>
      <c r="E90" s="5"/>
      <c r="F90" s="18"/>
      <c r="G90" s="6"/>
      <c r="H90" s="7">
        <f>G90*E90*1.2</f>
        <v>0</v>
      </c>
      <c r="I90" s="7">
        <f t="shared" ref="I90" si="53">D90*E90</f>
        <v>0</v>
      </c>
      <c r="J90" s="7">
        <f t="shared" ref="J90" si="54">I90*1.2</f>
        <v>0</v>
      </c>
    </row>
    <row r="91" spans="1:10" ht="25.5" x14ac:dyDescent="0.25">
      <c r="A91" s="3">
        <v>89</v>
      </c>
      <c r="B91" s="21" t="s">
        <v>67</v>
      </c>
      <c r="C91" s="4" t="s">
        <v>26</v>
      </c>
      <c r="D91" s="4">
        <v>10</v>
      </c>
      <c r="E91" s="5"/>
      <c r="F91" s="18"/>
      <c r="G91" s="4">
        <v>1</v>
      </c>
      <c r="H91" s="7">
        <f t="shared" si="4"/>
        <v>0</v>
      </c>
      <c r="I91" s="7">
        <f t="shared" ref="I91:I104" si="55">D91*E91</f>
        <v>0</v>
      </c>
      <c r="J91" s="7">
        <f t="shared" si="52"/>
        <v>0</v>
      </c>
    </row>
    <row r="92" spans="1:10" ht="38.25" x14ac:dyDescent="0.25">
      <c r="A92" s="3">
        <v>90</v>
      </c>
      <c r="B92" s="21" t="s">
        <v>68</v>
      </c>
      <c r="C92" s="4" t="s">
        <v>20</v>
      </c>
      <c r="D92" s="4">
        <v>40</v>
      </c>
      <c r="E92" s="5"/>
      <c r="F92" s="18"/>
      <c r="G92" s="4">
        <v>1</v>
      </c>
      <c r="H92" s="7">
        <f t="shared" si="4"/>
        <v>0</v>
      </c>
      <c r="I92" s="7">
        <f t="shared" si="55"/>
        <v>0</v>
      </c>
      <c r="J92" s="7">
        <f t="shared" si="52"/>
        <v>0</v>
      </c>
    </row>
    <row r="93" spans="1:10" x14ac:dyDescent="0.25">
      <c r="A93" s="3">
        <v>91</v>
      </c>
      <c r="B93" s="21" t="s">
        <v>83</v>
      </c>
      <c r="C93" s="4" t="s">
        <v>26</v>
      </c>
      <c r="D93" s="4">
        <v>40</v>
      </c>
      <c r="E93" s="5"/>
      <c r="F93" s="18"/>
      <c r="G93" s="4">
        <v>1</v>
      </c>
      <c r="H93" s="7">
        <f t="shared" ref="H93:H104" si="56">G93*E93*1.2</f>
        <v>0</v>
      </c>
      <c r="I93" s="7">
        <f t="shared" si="55"/>
        <v>0</v>
      </c>
      <c r="J93" s="7">
        <f t="shared" si="52"/>
        <v>0</v>
      </c>
    </row>
    <row r="94" spans="1:10" x14ac:dyDescent="0.25">
      <c r="A94" s="3">
        <v>92</v>
      </c>
      <c r="B94" s="21" t="s">
        <v>69</v>
      </c>
      <c r="C94" s="4" t="s">
        <v>26</v>
      </c>
      <c r="D94" s="4">
        <v>40</v>
      </c>
      <c r="E94" s="5"/>
      <c r="F94" s="18"/>
      <c r="G94" s="4">
        <v>1</v>
      </c>
      <c r="H94" s="7">
        <f t="shared" si="56"/>
        <v>0</v>
      </c>
      <c r="I94" s="7">
        <f t="shared" si="55"/>
        <v>0</v>
      </c>
      <c r="J94" s="7">
        <f t="shared" si="52"/>
        <v>0</v>
      </c>
    </row>
    <row r="95" spans="1:10" x14ac:dyDescent="0.25">
      <c r="A95" s="3">
        <v>93</v>
      </c>
      <c r="B95" s="21" t="s">
        <v>80</v>
      </c>
      <c r="C95" s="4" t="s">
        <v>26</v>
      </c>
      <c r="D95" s="4">
        <v>150</v>
      </c>
      <c r="E95" s="5"/>
      <c r="F95" s="18"/>
      <c r="G95" s="4">
        <v>1</v>
      </c>
      <c r="H95" s="7">
        <f t="shared" si="56"/>
        <v>0</v>
      </c>
      <c r="I95" s="7">
        <f t="shared" si="55"/>
        <v>0</v>
      </c>
      <c r="J95" s="7">
        <f t="shared" si="52"/>
        <v>0</v>
      </c>
    </row>
    <row r="96" spans="1:10" x14ac:dyDescent="0.25">
      <c r="A96" s="3">
        <v>94</v>
      </c>
      <c r="B96" s="21" t="s">
        <v>118</v>
      </c>
      <c r="C96" s="4" t="s">
        <v>26</v>
      </c>
      <c r="D96" s="4">
        <v>15</v>
      </c>
      <c r="E96" s="5"/>
      <c r="F96" s="18"/>
      <c r="G96" s="4">
        <v>1</v>
      </c>
      <c r="H96" s="7">
        <f t="shared" si="56"/>
        <v>0</v>
      </c>
      <c r="I96" s="7">
        <f t="shared" si="55"/>
        <v>0</v>
      </c>
      <c r="J96" s="7">
        <f t="shared" si="52"/>
        <v>0</v>
      </c>
    </row>
    <row r="97" spans="1:10" x14ac:dyDescent="0.25">
      <c r="A97" s="3">
        <v>95</v>
      </c>
      <c r="B97" s="21" t="s">
        <v>76</v>
      </c>
      <c r="C97" s="4" t="s">
        <v>20</v>
      </c>
      <c r="D97" s="4">
        <v>24</v>
      </c>
      <c r="E97" s="5"/>
      <c r="F97" s="18"/>
      <c r="G97" s="4">
        <v>1</v>
      </c>
      <c r="H97" s="7">
        <f t="shared" si="56"/>
        <v>0</v>
      </c>
      <c r="I97" s="7">
        <f t="shared" si="55"/>
        <v>0</v>
      </c>
      <c r="J97" s="7">
        <f t="shared" si="52"/>
        <v>0</v>
      </c>
    </row>
    <row r="98" spans="1:10" x14ac:dyDescent="0.25">
      <c r="A98" s="3">
        <v>96</v>
      </c>
      <c r="B98" s="21" t="s">
        <v>77</v>
      </c>
      <c r="C98" s="4" t="s">
        <v>20</v>
      </c>
      <c r="D98" s="4">
        <v>10</v>
      </c>
      <c r="E98" s="5"/>
      <c r="F98" s="18"/>
      <c r="G98" s="4">
        <v>1</v>
      </c>
      <c r="H98" s="7">
        <f t="shared" si="56"/>
        <v>0</v>
      </c>
      <c r="I98" s="7">
        <f t="shared" si="55"/>
        <v>0</v>
      </c>
      <c r="J98" s="7">
        <f t="shared" si="52"/>
        <v>0</v>
      </c>
    </row>
    <row r="99" spans="1:10" x14ac:dyDescent="0.25">
      <c r="A99" s="3">
        <v>97</v>
      </c>
      <c r="B99" s="21" t="s">
        <v>78</v>
      </c>
      <c r="C99" s="4" t="s">
        <v>26</v>
      </c>
      <c r="D99" s="4">
        <v>20</v>
      </c>
      <c r="E99" s="5"/>
      <c r="F99" s="18"/>
      <c r="G99" s="4">
        <v>1</v>
      </c>
      <c r="H99" s="7">
        <f t="shared" si="56"/>
        <v>0</v>
      </c>
      <c r="I99" s="7">
        <f t="shared" si="55"/>
        <v>0</v>
      </c>
      <c r="J99" s="7">
        <f t="shared" si="52"/>
        <v>0</v>
      </c>
    </row>
    <row r="100" spans="1:10" x14ac:dyDescent="0.25">
      <c r="A100" s="3">
        <v>98</v>
      </c>
      <c r="B100" s="21" t="s">
        <v>79</v>
      </c>
      <c r="C100" s="4" t="s">
        <v>26</v>
      </c>
      <c r="D100" s="4">
        <v>15</v>
      </c>
      <c r="E100" s="5"/>
      <c r="F100" s="18"/>
      <c r="G100" s="4">
        <v>1</v>
      </c>
      <c r="H100" s="7">
        <f t="shared" si="56"/>
        <v>0</v>
      </c>
      <c r="I100" s="7">
        <f t="shared" si="55"/>
        <v>0</v>
      </c>
      <c r="J100" s="7">
        <f t="shared" si="52"/>
        <v>0</v>
      </c>
    </row>
    <row r="101" spans="1:10" ht="25.5" x14ac:dyDescent="0.25">
      <c r="A101" s="3">
        <v>99</v>
      </c>
      <c r="B101" s="21" t="s">
        <v>70</v>
      </c>
      <c r="C101" s="4" t="s">
        <v>20</v>
      </c>
      <c r="D101" s="4">
        <v>10</v>
      </c>
      <c r="E101" s="5"/>
      <c r="F101" s="18"/>
      <c r="G101" s="4">
        <v>1</v>
      </c>
      <c r="H101" s="7">
        <f t="shared" si="56"/>
        <v>0</v>
      </c>
      <c r="I101" s="7">
        <f t="shared" si="55"/>
        <v>0</v>
      </c>
      <c r="J101" s="7">
        <f t="shared" si="52"/>
        <v>0</v>
      </c>
    </row>
    <row r="102" spans="1:10" ht="38.25" x14ac:dyDescent="0.25">
      <c r="A102" s="3">
        <v>100</v>
      </c>
      <c r="B102" s="21" t="s">
        <v>71</v>
      </c>
      <c r="C102" s="4" t="s">
        <v>20</v>
      </c>
      <c r="D102" s="4">
        <v>10</v>
      </c>
      <c r="E102" s="5"/>
      <c r="F102" s="18"/>
      <c r="G102" s="4">
        <v>1</v>
      </c>
      <c r="H102" s="7">
        <f t="shared" si="56"/>
        <v>0</v>
      </c>
      <c r="I102" s="7">
        <f t="shared" si="55"/>
        <v>0</v>
      </c>
      <c r="J102" s="7">
        <f t="shared" si="52"/>
        <v>0</v>
      </c>
    </row>
    <row r="103" spans="1:10" ht="25.5" x14ac:dyDescent="0.25">
      <c r="A103" s="3">
        <v>101</v>
      </c>
      <c r="B103" s="21" t="s">
        <v>116</v>
      </c>
      <c r="C103" s="4" t="s">
        <v>20</v>
      </c>
      <c r="D103" s="4">
        <v>50</v>
      </c>
      <c r="E103" s="5"/>
      <c r="F103" s="18"/>
      <c r="G103" s="6"/>
      <c r="H103" s="7">
        <f t="shared" si="56"/>
        <v>0</v>
      </c>
      <c r="I103" s="7">
        <f t="shared" si="55"/>
        <v>0</v>
      </c>
      <c r="J103" s="7">
        <f t="shared" si="52"/>
        <v>0</v>
      </c>
    </row>
    <row r="104" spans="1:10" x14ac:dyDescent="0.25">
      <c r="A104" s="3">
        <v>102</v>
      </c>
      <c r="B104" s="21" t="s">
        <v>117</v>
      </c>
      <c r="C104" s="4" t="s">
        <v>29</v>
      </c>
      <c r="D104" s="4">
        <v>50</v>
      </c>
      <c r="E104" s="5"/>
      <c r="F104" s="18"/>
      <c r="G104" s="6"/>
      <c r="H104" s="7">
        <f t="shared" si="56"/>
        <v>0</v>
      </c>
      <c r="I104" s="7">
        <f t="shared" si="55"/>
        <v>0</v>
      </c>
      <c r="J104" s="7">
        <f t="shared" si="52"/>
        <v>0</v>
      </c>
    </row>
    <row r="105" spans="1:10" s="11" customFormat="1" ht="15.75" x14ac:dyDescent="0.25">
      <c r="A105" s="13" t="s">
        <v>82</v>
      </c>
      <c r="B105" s="22"/>
      <c r="C105" s="14"/>
      <c r="D105" s="14"/>
      <c r="E105" s="14"/>
      <c r="F105" s="19"/>
      <c r="G105" s="14"/>
      <c r="H105" s="15"/>
      <c r="I105" s="16">
        <f>SUM(I3:I104)</f>
        <v>0</v>
      </c>
      <c r="J105" s="16">
        <f>SUM(J3:J104)</f>
        <v>0</v>
      </c>
    </row>
  </sheetData>
  <protectedRanges>
    <protectedRange sqref="F3:F104" name="Rozsah2"/>
    <protectedRange sqref="E3:E104" name="Rozsah1"/>
  </protectedRanges>
  <pageMargins left="0.23622047244094491" right="0.23622047244094491" top="0.35433070866141736" bottom="0.35433070866141736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čistiace prostriedky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cp:lastPrinted>2024-02-08T12:46:12Z</cp:lastPrinted>
  <dcterms:created xsi:type="dcterms:W3CDTF">2022-03-03T13:21:44Z</dcterms:created>
  <dcterms:modified xsi:type="dcterms:W3CDTF">2024-02-13T13:45:58Z</dcterms:modified>
</cp:coreProperties>
</file>